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estfold-my.sharepoint.com/personal/pal_christian_parrington_hansen_tonsberg_kommune_no/Documents/Egne notater/"/>
    </mc:Choice>
  </mc:AlternateContent>
  <xr:revisionPtr revIDLastSave="0" documentId="8_{1E284010-FFA1-4EFE-9751-171B5E1F1818}" xr6:coauthVersionLast="47" xr6:coauthVersionMax="47" xr10:uidLastSave="{00000000-0000-0000-0000-000000000000}"/>
  <bookViews>
    <workbookView xWindow="-120" yWindow="-120" windowWidth="51840" windowHeight="21120" xr2:uid="{97CD667D-1185-41E8-8AE4-DC277393391B}"/>
  </bookViews>
  <sheets>
    <sheet name="Ark1" sheetId="1" r:id="rId1"/>
    <sheet name="Resultatliste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" i="1" l="1"/>
  <c r="D12" i="1"/>
  <c r="D13" i="1"/>
  <c r="D14" i="1"/>
  <c r="D15" i="1"/>
  <c r="D16" i="1"/>
  <c r="D35" i="1" s="1" a="1"/>
  <c r="D35" i="1" s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C49" i="1" l="1"/>
  <c r="C39" i="1"/>
  <c r="C41" i="1"/>
  <c r="C44" i="1"/>
  <c r="C46" i="1"/>
  <c r="C36" i="1"/>
  <c r="C35" i="1"/>
  <c r="C42" i="1"/>
  <c r="C45" i="1"/>
  <c r="C48" i="1"/>
  <c r="C37" i="1"/>
  <c r="C38" i="1"/>
  <c r="C40" i="1"/>
  <c r="C43" i="1"/>
  <c r="C47" i="1"/>
  <c r="D108" i="1" a="1"/>
  <c r="D108" i="1" l="1"/>
  <c r="C108" i="1" s="1"/>
  <c r="C165" i="1"/>
  <c r="C159" i="1"/>
  <c r="C163" i="1"/>
  <c r="C157" i="1"/>
  <c r="C161" i="1"/>
  <c r="C164" i="1"/>
  <c r="C155" i="1"/>
  <c r="C160" i="1"/>
  <c r="C158" i="1"/>
  <c r="C162" i="1"/>
  <c r="C156" i="1"/>
  <c r="C150" i="1" l="1"/>
  <c r="C118" i="1"/>
  <c r="C127" i="1"/>
  <c r="C148" i="1"/>
  <c r="C131" i="1"/>
  <c r="C117" i="1"/>
  <c r="C125" i="1"/>
  <c r="C145" i="1"/>
  <c r="C140" i="1"/>
  <c r="C152" i="1"/>
  <c r="C116" i="1"/>
  <c r="C136" i="1"/>
  <c r="C122" i="1"/>
  <c r="C153" i="1"/>
  <c r="C134" i="1"/>
  <c r="C139" i="1"/>
  <c r="C120" i="1"/>
  <c r="C129" i="1"/>
  <c r="C147" i="1"/>
  <c r="C111" i="1"/>
  <c r="C151" i="1"/>
  <c r="C133" i="1"/>
  <c r="C137" i="1"/>
  <c r="C119" i="1"/>
  <c r="C128" i="1"/>
  <c r="C138" i="1"/>
  <c r="C123" i="1"/>
  <c r="C146" i="1"/>
  <c r="C114" i="1"/>
  <c r="C124" i="1"/>
  <c r="C113" i="1"/>
  <c r="C154" i="1"/>
  <c r="C149" i="1"/>
  <c r="C135" i="1"/>
  <c r="C144" i="1"/>
  <c r="C126" i="1"/>
  <c r="C121" i="1"/>
  <c r="C130" i="1"/>
  <c r="C112" i="1"/>
  <c r="C143" i="1"/>
  <c r="C115" i="1"/>
  <c r="C142" i="1"/>
  <c r="C109" i="1"/>
  <c r="C132" i="1"/>
  <c r="C141" i="1"/>
  <c r="C110" i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<sst xmlns="http://schemas.openxmlformats.org/spreadsheetml/2006/main" count="298" uniqueCount="71">
  <si>
    <t>Herrer</t>
  </si>
  <si>
    <t>Navn</t>
  </si>
  <si>
    <t>Klubb</t>
  </si>
  <si>
    <t>Oslo Kajakklubb</t>
  </si>
  <si>
    <t>Magnus Ulimoen</t>
  </si>
  <si>
    <t>Gunnar Lille</t>
  </si>
  <si>
    <t>Asker Kajakklubb</t>
  </si>
  <si>
    <t>Anders Wenneberg</t>
  </si>
  <si>
    <t>Øystein Kvam</t>
  </si>
  <si>
    <t>Arendal Kajakklubb</t>
  </si>
  <si>
    <t>Morten Føyen</t>
  </si>
  <si>
    <t>Haugesund Kajakklubb </t>
  </si>
  <si>
    <t>Martin Hagen</t>
  </si>
  <si>
    <t>Laksevåg Kajakklubb</t>
  </si>
  <si>
    <t>Pål C. Hansen</t>
  </si>
  <si>
    <t>Mikkel Sjursen</t>
  </si>
  <si>
    <t xml:space="preserve">Strand Kajakk Klubb </t>
  </si>
  <si>
    <t>Anders Sæbøe</t>
  </si>
  <si>
    <t>Sandefjord Kajakklubb</t>
  </si>
  <si>
    <t>Asgeir Fosvold</t>
  </si>
  <si>
    <t>Frosk</t>
  </si>
  <si>
    <t>Andreas Mørland</t>
  </si>
  <si>
    <t>Molde Kajakklubb</t>
  </si>
  <si>
    <t>Jostein Tvedten</t>
  </si>
  <si>
    <t>Larvik Kajakklubb</t>
  </si>
  <si>
    <t>Frode Nyhamn</t>
  </si>
  <si>
    <t>Drøbak Kajakklubb</t>
  </si>
  <si>
    <t>Håkon Korsvold</t>
  </si>
  <si>
    <t>Bengt Otto Adeler</t>
  </si>
  <si>
    <t>Risør Ro &amp; Padleklubb</t>
  </si>
  <si>
    <t>Kristiansand Kajakklubb</t>
  </si>
  <si>
    <t>Hercules Sandenbergh</t>
  </si>
  <si>
    <t>Bjørn Kristensen</t>
  </si>
  <si>
    <t>Tønsberg Kajakklubb</t>
  </si>
  <si>
    <t>Jan Reyer Elders</t>
  </si>
  <si>
    <t>Poengsystem, alle som fullfører race får NC-poeng. I år er det fire tellende løp i NC, Asker Medvindsdyst, Drøbak Med, Sildodden Surfski challenge og Stavanger DW</t>
  </si>
  <si>
    <t xml:space="preserve"> 1. plass = 25 poeng, 2. plass = 21 poeng, 3. plass = 18 poeng, 4. plass = 16 poeng, 5. plass = 15 poeng, 6. plass = 14 poeng, 7. plass = 13 poeng, 8. plass = 12 poeng g, 9. plass =  11 poeng</t>
  </si>
  <si>
    <t>10. plass = 10 poeng, 11. plass = 9 poeng, 12. plass = 8 poeng, 13. plass = 7 poeng, 14. plass = 6 poeng, 15. plass = 5 poeng, 16. plass = 4 poeng, 17. plass = 3 poeng, 18. plass = 2 poeng , 19. plass = 1 poeng</t>
  </si>
  <si>
    <t>og deretter = 1 poeng for alle øvrige plasseringer</t>
  </si>
  <si>
    <t>Damer</t>
  </si>
  <si>
    <t>Elisabeth Øvergaard</t>
  </si>
  <si>
    <t>Marianne Lien</t>
  </si>
  <si>
    <t>Birgitte Wold Dahl</t>
  </si>
  <si>
    <t>Katrine Kvam</t>
  </si>
  <si>
    <t>Mateusz Jasiński</t>
  </si>
  <si>
    <t>Vegard Rolland Andersen</t>
  </si>
  <si>
    <t>Janne Roven</t>
  </si>
  <si>
    <t>Jessika Le Naour</t>
  </si>
  <si>
    <t>Asker MD 20. juni</t>
  </si>
  <si>
    <t>Drøbkakksund DW 8. august</t>
  </si>
  <si>
    <t>Sildodden (NM) 22-23. august</t>
  </si>
  <si>
    <t>Stavanger DW 12-13. September</t>
  </si>
  <si>
    <t>Anders Krstiansen</t>
  </si>
  <si>
    <t>John Tobias Quale Øvergaard</t>
  </si>
  <si>
    <t>Miguel Nebot Sanz</t>
  </si>
  <si>
    <t>Pim Laken</t>
  </si>
  <si>
    <t>Gunnar Remøe</t>
  </si>
  <si>
    <t>Bjørn Lunde</t>
  </si>
  <si>
    <t>Jørn Kristiansen</t>
  </si>
  <si>
    <t>Bjørn Eirik Hanssen</t>
  </si>
  <si>
    <t>Erik Halland</t>
  </si>
  <si>
    <t>Jan Sigurd Horn</t>
  </si>
  <si>
    <t>Stilling  NorgesCup Surfski 2026</t>
  </si>
  <si>
    <t>Plassering</t>
  </si>
  <si>
    <t>Poeng</t>
  </si>
  <si>
    <t>Poeng totalt</t>
  </si>
  <si>
    <t>Norgescup</t>
  </si>
  <si>
    <t>Rediger her</t>
  </si>
  <si>
    <t>Ikke skriv her</t>
  </si>
  <si>
    <t>Kopier fra denne linjen</t>
  </si>
  <si>
    <t>Ikke skriv her. Listen oppdatteres automatisk. Kopier innholdet til nytt ark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</si>
</sst>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rgb="FF000000"/>
      <name val="Arial"/>
      <family val="2"/>
    </font>
    <font>
      <b/>
      <sz val="16"/>
      <color theme="1"/>
      <name val="Aptos Narrow"/>
      <family val="2"/>
      <scheme val="minor"/>
    </font>
    <font>
      <sz val="12"/>
      <color theme="1"/>
      <name val="Arial"/>
      <family val="2"/>
    </font>
    <font>
      <sz val="12"/>
      <color rgb="FF5C5C5C"/>
      <name val="Arial"/>
      <family val="2"/>
    </font>
    <font>
      <b/>
      <sz val="20"/>
      <color theme="1"/>
      <name val="Aptos Narrow"/>
      <family val="2"/>
      <scheme val="minor"/>
    </font>
    <font>
      <b/>
      <sz val="16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sz val="11"/>
      <color theme="1"/>
      <name val="Segoe UI"/>
      <family val="2"/>
    </font>
    <font>
      <b/>
      <sz val="26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sz val="10"/>
      <color theme="1"/>
      <name val="Arial Unicode MS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0">
    <xf numFmtId="0" fontId="0" fillId="0" borderId="0" xfId="0"/>
    <xf numFmtId="0" fontId="4" fillId="0" borderId="5" xfId="0" applyFont="1" applyBorder="1"/>
    <xf numFmtId="0" fontId="0" fillId="0" borderId="5" xfId="0" applyBorder="1"/>
    <xf numFmtId="0" fontId="0" fillId="0" borderId="6" xfId="0" applyBorder="1"/>
    <xf numFmtId="0" fontId="5" fillId="0" borderId="5" xfId="0" applyFont="1" applyBorder="1"/>
    <xf numFmtId="0" fontId="0" fillId="0" borderId="9" xfId="0" applyBorder="1"/>
    <xf numFmtId="0" fontId="6" fillId="0" borderId="0" xfId="0" applyFont="1"/>
    <xf numFmtId="0" fontId="1" fillId="0" borderId="0" xfId="0" applyFont="1"/>
    <xf numFmtId="0" fontId="8" fillId="0" borderId="5" xfId="0" applyFont="1" applyBorder="1"/>
    <xf numFmtId="0" fontId="8" fillId="0" borderId="5" xfId="0" applyFont="1" applyFill="1" applyBorder="1" applyAlignment="1">
      <alignment horizontal="center" wrapText="1"/>
    </xf>
    <xf numFmtId="0" fontId="2" fillId="0" borderId="5" xfId="0" applyFont="1" applyBorder="1"/>
    <xf numFmtId="0" fontId="2" fillId="0" borderId="18" xfId="0" applyFont="1" applyBorder="1"/>
    <xf numFmtId="0" fontId="5" fillId="0" borderId="18" xfId="0" applyFont="1" applyBorder="1"/>
    <xf numFmtId="0" fontId="0" fillId="0" borderId="18" xfId="0" applyBorder="1"/>
    <xf numFmtId="0" fontId="2" fillId="0" borderId="0" xfId="0" applyFont="1" applyBorder="1"/>
    <xf numFmtId="0" fontId="5" fillId="0" borderId="0" xfId="0" applyFont="1" applyBorder="1"/>
    <xf numFmtId="0" fontId="0" fillId="0" borderId="0" xfId="0" applyBorder="1"/>
    <xf numFmtId="0" fontId="8" fillId="0" borderId="5" xfId="0" applyFont="1" applyBorder="1" applyAlignment="1">
      <alignment horizontal="center"/>
    </xf>
    <xf numFmtId="0" fontId="1" fillId="0" borderId="5" xfId="0" applyFont="1" applyBorder="1"/>
    <xf numFmtId="0" fontId="0" fillId="0" borderId="0" xfId="0" applyFill="1" applyBorder="1" applyAlignment="1">
      <alignment horizontal="right"/>
    </xf>
    <xf numFmtId="0" fontId="0" fillId="0" borderId="0" xfId="0" applyFill="1" applyBorder="1"/>
    <xf numFmtId="0" fontId="0" fillId="0" borderId="19" xfId="0" applyBorder="1"/>
    <xf numFmtId="0" fontId="3" fillId="0" borderId="0" xfId="0" applyFont="1" applyFill="1" applyBorder="1"/>
    <xf numFmtId="0" fontId="3" fillId="2" borderId="0" xfId="0" applyFont="1" applyFill="1" applyBorder="1" applyAlignment="1">
      <alignment horizontal="center"/>
    </xf>
    <xf numFmtId="0" fontId="3" fillId="2" borderId="22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6" fillId="2" borderId="22" xfId="0" applyFont="1" applyFill="1" applyBorder="1" applyAlignment="1">
      <alignment horizontal="center"/>
    </xf>
    <xf numFmtId="0" fontId="3" fillId="2" borderId="19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/>
    </xf>
    <xf numFmtId="0" fontId="3" fillId="3" borderId="11" xfId="0" applyFont="1" applyFill="1" applyBorder="1" applyAlignment="1">
      <alignment horizontal="center"/>
    </xf>
    <xf numFmtId="0" fontId="9" fillId="0" borderId="5" xfId="0" applyFont="1" applyBorder="1"/>
    <xf numFmtId="0" fontId="0" fillId="0" borderId="25" xfId="0" applyBorder="1"/>
    <xf numFmtId="0" fontId="12" fillId="3" borderId="26" xfId="0" applyFont="1" applyFill="1" applyBorder="1" applyAlignment="1">
      <alignment horizontal="center" vertical="center"/>
    </xf>
    <xf numFmtId="0" fontId="12" fillId="3" borderId="27" xfId="0" applyFont="1" applyFill="1" applyBorder="1" applyAlignment="1">
      <alignment horizontal="center" vertical="center"/>
    </xf>
    <xf numFmtId="0" fontId="12" fillId="3" borderId="28" xfId="0" applyFont="1" applyFill="1" applyBorder="1" applyAlignment="1">
      <alignment horizontal="center" vertical="center"/>
    </xf>
    <xf numFmtId="0" fontId="12" fillId="3" borderId="29" xfId="0" applyFont="1" applyFill="1" applyBorder="1" applyAlignment="1">
      <alignment horizontal="center" vertical="center"/>
    </xf>
    <xf numFmtId="0" fontId="12" fillId="3" borderId="30" xfId="0" applyFont="1" applyFill="1" applyBorder="1" applyAlignment="1">
      <alignment horizontal="center" vertical="center"/>
    </xf>
    <xf numFmtId="0" fontId="12" fillId="3" borderId="31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28" xfId="0" applyFont="1" applyFill="1" applyBorder="1" applyAlignment="1">
      <alignment horizontal="center" vertical="center" textRotation="255" wrapText="1"/>
    </xf>
    <xf numFmtId="0" fontId="12" fillId="3" borderId="13" xfId="0" applyFont="1" applyFill="1" applyBorder="1" applyAlignment="1">
      <alignment horizontal="center" vertical="center" textRotation="255"/>
    </xf>
    <xf numFmtId="0" fontId="12" fillId="3" borderId="23" xfId="0" applyFont="1" applyFill="1" applyBorder="1" applyAlignment="1">
      <alignment horizontal="center" vertical="center" textRotation="255"/>
    </xf>
    <xf numFmtId="0" fontId="12" fillId="3" borderId="24" xfId="0" applyFont="1" applyFill="1" applyBorder="1" applyAlignment="1">
      <alignment horizontal="center" vertical="center" textRotation="255"/>
    </xf>
    <xf numFmtId="0" fontId="3" fillId="2" borderId="5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4" fillId="0" borderId="5" xfId="0" applyFont="1" applyBorder="1" applyProtection="1">
      <protection locked="0"/>
    </xf>
    <xf numFmtId="0" fontId="2" fillId="0" borderId="5" xfId="0" applyFont="1" applyBorder="1" applyProtection="1">
      <protection locked="0"/>
    </xf>
    <xf numFmtId="0" fontId="5" fillId="0" borderId="5" xfId="0" applyFont="1" applyBorder="1" applyProtection="1">
      <protection locked="0"/>
    </xf>
    <xf numFmtId="0" fontId="0" fillId="0" borderId="5" xfId="0" applyBorder="1" applyProtection="1"/>
    <xf numFmtId="0" fontId="3" fillId="2" borderId="3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8" fillId="0" borderId="19" xfId="0" applyFont="1" applyBorder="1" applyAlignment="1">
      <alignment horizontal="center"/>
    </xf>
    <xf numFmtId="0" fontId="0" fillId="0" borderId="19" xfId="0" applyBorder="1" applyProtection="1"/>
    <xf numFmtId="0" fontId="0" fillId="0" borderId="1" xfId="0" applyBorder="1"/>
    <xf numFmtId="0" fontId="0" fillId="0" borderId="7" xfId="0" applyBorder="1"/>
    <xf numFmtId="0" fontId="3" fillId="2" borderId="21" xfId="0" applyFont="1" applyFill="1" applyBorder="1" applyAlignment="1">
      <alignment horizontal="center" vertical="center" wrapText="1"/>
    </xf>
    <xf numFmtId="0" fontId="3" fillId="3" borderId="35" xfId="0" applyFont="1" applyFill="1" applyBorder="1" applyAlignment="1">
      <alignment horizontal="center"/>
    </xf>
    <xf numFmtId="0" fontId="3" fillId="3" borderId="27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3" fillId="2" borderId="32" xfId="0" applyFont="1" applyFill="1" applyBorder="1" applyAlignment="1">
      <alignment horizontal="center" vertical="center" wrapText="1"/>
    </xf>
    <xf numFmtId="0" fontId="3" fillId="2" borderId="33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right"/>
    </xf>
    <xf numFmtId="0" fontId="0" fillId="0" borderId="7" xfId="0" applyBorder="1" applyAlignment="1">
      <alignment horizontal="right"/>
    </xf>
    <xf numFmtId="0" fontId="3" fillId="2" borderId="25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1" fillId="0" borderId="19" xfId="0" applyFont="1" applyBorder="1"/>
    <xf numFmtId="0" fontId="8" fillId="0" borderId="1" xfId="0" applyFont="1" applyBorder="1"/>
    <xf numFmtId="0" fontId="8" fillId="0" borderId="6" xfId="0" applyFont="1" applyBorder="1"/>
    <xf numFmtId="0" fontId="0" fillId="0" borderId="1" xfId="0" applyFont="1" applyBorder="1"/>
    <xf numFmtId="0" fontId="0" fillId="0" borderId="6" xfId="0" applyFont="1" applyBorder="1"/>
    <xf numFmtId="0" fontId="0" fillId="0" borderId="12" xfId="0" applyBorder="1"/>
    <xf numFmtId="0" fontId="0" fillId="0" borderId="29" xfId="0" applyBorder="1"/>
    <xf numFmtId="0" fontId="0" fillId="3" borderId="0" xfId="0" applyFill="1"/>
    <xf numFmtId="0" fontId="8" fillId="0" borderId="25" xfId="0" applyFont="1" applyBorder="1" applyAlignment="1">
      <alignment horizontal="center"/>
    </xf>
    <xf numFmtId="0" fontId="8" fillId="0" borderId="36" xfId="0" applyFont="1" applyBorder="1" applyAlignment="1">
      <alignment horizontal="center"/>
    </xf>
    <xf numFmtId="0" fontId="8" fillId="0" borderId="37" xfId="0" applyFont="1" applyBorder="1" applyAlignment="1">
      <alignment horizontal="center"/>
    </xf>
    <xf numFmtId="0" fontId="9" fillId="0" borderId="5" xfId="0" applyFont="1" applyBorder="1" applyAlignment="1">
      <alignment horizontal="right"/>
    </xf>
    <xf numFmtId="0" fontId="8" fillId="0" borderId="0" xfId="0" applyFont="1" applyBorder="1" applyAlignment="1">
      <alignment horizontal="center"/>
    </xf>
    <xf numFmtId="0" fontId="3" fillId="3" borderId="38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3" fillId="3" borderId="30" xfId="0" applyFont="1" applyFill="1" applyBorder="1" applyAlignment="1">
      <alignment horizontal="center"/>
    </xf>
    <xf numFmtId="0" fontId="9" fillId="0" borderId="5" xfId="0" applyFont="1" applyBorder="1" applyAlignment="1"/>
    <xf numFmtId="0" fontId="10" fillId="0" borderId="5" xfId="0" applyFont="1" applyBorder="1"/>
    <xf numFmtId="0" fontId="3" fillId="2" borderId="39" xfId="0" applyFont="1" applyFill="1" applyBorder="1" applyAlignment="1">
      <alignment horizontal="center" vertical="center" wrapText="1"/>
    </xf>
    <xf numFmtId="0" fontId="9" fillId="0" borderId="0" xfId="0" applyFont="1" applyBorder="1"/>
    <xf numFmtId="0" fontId="7" fillId="0" borderId="0" xfId="0" applyFont="1" applyFill="1" applyBorder="1" applyAlignment="1"/>
    <xf numFmtId="0" fontId="3" fillId="2" borderId="40" xfId="0" applyFont="1" applyFill="1" applyBorder="1" applyAlignment="1">
      <alignment horizontal="center" vertical="center" wrapText="1"/>
    </xf>
    <xf numFmtId="0" fontId="8" fillId="0" borderId="34" xfId="0" applyFont="1" applyBorder="1" applyAlignment="1">
      <alignment horizontal="center"/>
    </xf>
    <xf numFmtId="0" fontId="9" fillId="0" borderId="1" xfId="0" applyFont="1" applyBorder="1"/>
    <xf numFmtId="0" fontId="9" fillId="0" borderId="6" xfId="0" applyFont="1" applyBorder="1"/>
    <xf numFmtId="0" fontId="9" fillId="0" borderId="6" xfId="0" applyFont="1" applyBorder="1" applyAlignment="1"/>
    <xf numFmtId="0" fontId="9" fillId="0" borderId="7" xfId="0" applyFont="1" applyBorder="1"/>
    <xf numFmtId="0" fontId="9" fillId="0" borderId="9" xfId="0" applyFont="1" applyBorder="1" applyAlignment="1"/>
    <xf numFmtId="0" fontId="3" fillId="2" borderId="41" xfId="0" applyFont="1" applyFill="1" applyBorder="1" applyAlignment="1">
      <alignment horizontal="center" vertical="center" wrapText="1"/>
    </xf>
    <xf numFmtId="0" fontId="9" fillId="0" borderId="1" xfId="0" applyFont="1" applyBorder="1" applyAlignment="1"/>
    <xf numFmtId="0" fontId="9" fillId="0" borderId="7" xfId="0" applyFont="1" applyBorder="1" applyAlignment="1"/>
    <xf numFmtId="0" fontId="10" fillId="0" borderId="0" xfId="0" applyFont="1" applyBorder="1"/>
    <xf numFmtId="0" fontId="9" fillId="0" borderId="0" xfId="0" applyFont="1" applyBorder="1" applyAlignment="1"/>
    <xf numFmtId="0" fontId="9" fillId="0" borderId="0" xfId="0" applyFont="1" applyBorder="1" applyAlignment="1">
      <alignment horizontal="right"/>
    </xf>
    <xf numFmtId="0" fontId="9" fillId="0" borderId="0" xfId="0" applyFont="1" applyBorder="1" applyAlignment="1">
      <alignment horizontal="center"/>
    </xf>
    <xf numFmtId="0" fontId="12" fillId="0" borderId="23" xfId="0" applyFont="1" applyFill="1" applyBorder="1" applyAlignment="1">
      <alignment vertical="center" textRotation="255"/>
    </xf>
    <xf numFmtId="0" fontId="12" fillId="0" borderId="24" xfId="0" applyFont="1" applyFill="1" applyBorder="1" applyAlignment="1">
      <alignment vertical="center" textRotation="255"/>
    </xf>
    <xf numFmtId="0" fontId="13" fillId="3" borderId="14" xfId="0" applyFont="1" applyFill="1" applyBorder="1" applyAlignment="1">
      <alignment horizontal="center" vertical="center" textRotation="255" wrapText="1"/>
    </xf>
    <xf numFmtId="0" fontId="13" fillId="3" borderId="23" xfId="0" applyFont="1" applyFill="1" applyBorder="1" applyAlignment="1">
      <alignment horizontal="center" vertical="center" textRotation="255" wrapText="1"/>
    </xf>
    <xf numFmtId="0" fontId="1" fillId="0" borderId="18" xfId="0" applyFont="1" applyBorder="1"/>
    <xf numFmtId="0" fontId="0" fillId="0" borderId="36" xfId="0" applyBorder="1"/>
    <xf numFmtId="0" fontId="0" fillId="0" borderId="37" xfId="0" applyBorder="1"/>
    <xf numFmtId="0" fontId="1" fillId="0" borderId="0" xfId="0" applyFont="1" applyBorder="1"/>
    <xf numFmtId="0" fontId="8" fillId="0" borderId="18" xfId="0" applyFont="1" applyBorder="1"/>
    <xf numFmtId="0" fontId="8" fillId="0" borderId="18" xfId="0" applyFont="1" applyFill="1" applyBorder="1" applyAlignment="1">
      <alignment horizontal="center" wrapText="1"/>
    </xf>
    <xf numFmtId="0" fontId="3" fillId="2" borderId="0" xfId="0" applyFont="1" applyFill="1" applyBorder="1" applyAlignment="1">
      <alignment horizontal="center" vertical="center" wrapText="1"/>
    </xf>
    <xf numFmtId="0" fontId="14" fillId="0" borderId="5" xfId="0" applyFont="1" applyBorder="1" applyAlignme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14" fillId="0" borderId="12" xfId="0" applyFont="1" applyBorder="1" applyAlignment="1">
      <alignment vertical="center"/>
    </xf>
    <xf numFmtId="0" fontId="0" fillId="0" borderId="30" xfId="0" applyBorder="1"/>
    <xf numFmtId="0" fontId="10" fillId="0" borderId="8" xfId="0" applyFont="1" applyBorder="1"/>
    <xf numFmtId="0" fontId="9" fillId="0" borderId="9" xfId="0" applyFont="1" applyBorder="1"/>
    <xf numFmtId="0" fontId="9" fillId="0" borderId="6" xfId="0" applyFont="1" applyBorder="1" applyAlignment="1">
      <alignment horizontal="right"/>
    </xf>
    <xf numFmtId="0" fontId="9" fillId="0" borderId="9" xfId="0" applyFont="1" applyBorder="1" applyAlignment="1">
      <alignment horizontal="right"/>
    </xf>
    <xf numFmtId="0" fontId="12" fillId="3" borderId="12" xfId="0" applyFont="1" applyFill="1" applyBorder="1" applyAlignment="1">
      <alignment horizontal="center" vertical="center"/>
    </xf>
    <xf numFmtId="0" fontId="11" fillId="0" borderId="5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109604-8A84-4389-A1C3-CBB3A04EA0F1}">
  <dimension ref="A2:Q170"/>
  <sheetViews>
    <sheetView tabSelected="1" zoomScaleNormal="100" workbookViewId="0">
      <selection activeCell="W32" sqref="W32"/>
    </sheetView>
  </sheetViews>
  <sheetFormatPr baseColWidth="10" defaultRowHeight="15"/>
  <cols>
    <col min="1" max="1" width="22.85546875" customWidth="1"/>
    <col min="2" max="2" width="6" customWidth="1"/>
    <col min="3" max="3" width="14.140625" customWidth="1"/>
    <col min="4" max="4" width="12.42578125" customWidth="1"/>
    <col min="5" max="5" width="30.85546875" bestFit="1" customWidth="1"/>
    <col min="6" max="6" width="26" bestFit="1" customWidth="1"/>
    <col min="14" max="14" width="13" customWidth="1"/>
    <col min="16" max="16" width="14.140625" customWidth="1"/>
  </cols>
  <sheetData>
    <row r="2" spans="3:15" ht="26.25">
      <c r="E2" s="6" t="s">
        <v>62</v>
      </c>
      <c r="F2" s="6"/>
      <c r="G2" s="7"/>
      <c r="O2" s="7"/>
    </row>
    <row r="3" spans="3:15">
      <c r="E3" t="s">
        <v>35</v>
      </c>
    </row>
    <row r="4" spans="3:15">
      <c r="E4" t="s">
        <v>36</v>
      </c>
    </row>
    <row r="5" spans="3:15">
      <c r="E5" t="s">
        <v>37</v>
      </c>
    </row>
    <row r="6" spans="3:15">
      <c r="E6" t="s">
        <v>38</v>
      </c>
    </row>
    <row r="8" spans="3:15" ht="21.75" thickBot="1">
      <c r="C8" s="23" t="s">
        <v>39</v>
      </c>
      <c r="D8" s="23"/>
      <c r="E8" s="23"/>
      <c r="F8" s="23"/>
      <c r="G8" s="23"/>
      <c r="H8" s="24"/>
      <c r="I8" s="86" t="s">
        <v>67</v>
      </c>
      <c r="J8" s="87"/>
      <c r="K8" s="88"/>
      <c r="L8" s="88"/>
      <c r="M8" s="88"/>
      <c r="N8" s="88"/>
      <c r="O8" s="93"/>
    </row>
    <row r="9" spans="3:15" ht="54" customHeight="1">
      <c r="C9" s="67" t="s">
        <v>66</v>
      </c>
      <c r="D9" s="101"/>
      <c r="E9" s="120" t="s">
        <v>1</v>
      </c>
      <c r="F9" s="64" t="s">
        <v>2</v>
      </c>
      <c r="G9" s="67" t="s">
        <v>48</v>
      </c>
      <c r="H9" s="68"/>
      <c r="I9" s="63" t="s">
        <v>49</v>
      </c>
      <c r="J9" s="64"/>
      <c r="K9" s="67" t="s">
        <v>50</v>
      </c>
      <c r="L9" s="68"/>
      <c r="M9" s="67" t="s">
        <v>51</v>
      </c>
      <c r="N9" s="68"/>
      <c r="O9" s="85"/>
    </row>
    <row r="10" spans="3:15" ht="30">
      <c r="C10" s="78"/>
      <c r="D10" s="9" t="s">
        <v>65</v>
      </c>
      <c r="E10" s="62"/>
      <c r="F10" s="121"/>
      <c r="G10" s="65" t="s">
        <v>63</v>
      </c>
      <c r="H10" s="66" t="s">
        <v>64</v>
      </c>
      <c r="I10" s="65" t="s">
        <v>63</v>
      </c>
      <c r="J10" s="66" t="s">
        <v>64</v>
      </c>
      <c r="K10" s="65" t="s">
        <v>63</v>
      </c>
      <c r="L10" s="66" t="s">
        <v>64</v>
      </c>
      <c r="M10" s="65" t="s">
        <v>63</v>
      </c>
      <c r="N10" s="66" t="s">
        <v>64</v>
      </c>
      <c r="O10" s="85"/>
    </row>
    <row r="11" spans="3:15">
      <c r="C11" s="122"/>
      <c r="D11" s="115">
        <f>H11+J11+L11+N11</f>
        <v>25</v>
      </c>
      <c r="E11" s="33" t="s">
        <v>40</v>
      </c>
      <c r="F11" s="97" t="s">
        <v>6</v>
      </c>
      <c r="G11" s="96">
        <v>1</v>
      </c>
      <c r="H11" s="98">
        <v>25</v>
      </c>
      <c r="I11" s="102"/>
      <c r="J11" s="98"/>
      <c r="K11" s="102"/>
      <c r="L11" s="98"/>
      <c r="M11" s="102"/>
      <c r="N11" s="126"/>
      <c r="O11" s="92"/>
    </row>
    <row r="12" spans="3:15">
      <c r="C12" s="78"/>
      <c r="D12" s="115">
        <f t="shared" ref="D12:D16" si="0">H12+J12+L12+N12</f>
        <v>21</v>
      </c>
      <c r="E12" s="90" t="s">
        <v>43</v>
      </c>
      <c r="F12" s="97" t="s">
        <v>9</v>
      </c>
      <c r="G12" s="96">
        <v>2</v>
      </c>
      <c r="H12" s="98">
        <v>21</v>
      </c>
      <c r="I12" s="102"/>
      <c r="J12" s="98"/>
      <c r="K12" s="102"/>
      <c r="L12" s="98"/>
      <c r="M12" s="102"/>
      <c r="N12" s="126"/>
      <c r="O12" s="92"/>
    </row>
    <row r="13" spans="3:15">
      <c r="C13" s="78"/>
      <c r="D13" s="115">
        <f t="shared" si="0"/>
        <v>18</v>
      </c>
      <c r="E13" s="33" t="s">
        <v>42</v>
      </c>
      <c r="F13" s="97" t="s">
        <v>20</v>
      </c>
      <c r="G13" s="96">
        <v>3</v>
      </c>
      <c r="H13" s="98">
        <v>18</v>
      </c>
      <c r="I13" s="102"/>
      <c r="J13" s="98"/>
      <c r="K13" s="102"/>
      <c r="L13" s="98"/>
      <c r="M13" s="102"/>
      <c r="N13" s="126"/>
      <c r="O13" s="92"/>
    </row>
    <row r="14" spans="3:15">
      <c r="C14" s="78"/>
      <c r="D14" s="115">
        <f t="shared" si="0"/>
        <v>16</v>
      </c>
      <c r="E14" s="33" t="s">
        <v>41</v>
      </c>
      <c r="F14" s="97" t="s">
        <v>33</v>
      </c>
      <c r="G14" s="96">
        <v>4</v>
      </c>
      <c r="H14" s="98">
        <v>16</v>
      </c>
      <c r="I14" s="102"/>
      <c r="J14" s="98"/>
      <c r="K14" s="102"/>
      <c r="L14" s="98"/>
      <c r="M14" s="102"/>
      <c r="N14" s="126"/>
      <c r="O14" s="92"/>
    </row>
    <row r="15" spans="3:15">
      <c r="C15" s="78"/>
      <c r="D15" s="115">
        <f t="shared" si="0"/>
        <v>15</v>
      </c>
      <c r="E15" s="33" t="s">
        <v>46</v>
      </c>
      <c r="F15" s="97" t="s">
        <v>26</v>
      </c>
      <c r="G15" s="96">
        <v>5</v>
      </c>
      <c r="H15" s="98">
        <v>15</v>
      </c>
      <c r="I15" s="102"/>
      <c r="J15" s="98"/>
      <c r="K15" s="102"/>
      <c r="L15" s="98"/>
      <c r="M15" s="102"/>
      <c r="N15" s="126"/>
      <c r="O15" s="92"/>
    </row>
    <row r="16" spans="3:15">
      <c r="C16" s="78"/>
      <c r="D16" s="115">
        <f t="shared" si="0"/>
        <v>14</v>
      </c>
      <c r="E16" s="90" t="s">
        <v>47</v>
      </c>
      <c r="F16" s="97" t="s">
        <v>6</v>
      </c>
      <c r="G16" s="96">
        <v>6</v>
      </c>
      <c r="H16" s="98">
        <v>14</v>
      </c>
      <c r="I16" s="102"/>
      <c r="J16" s="98"/>
      <c r="K16" s="102"/>
      <c r="L16" s="98"/>
      <c r="M16" s="102"/>
      <c r="N16" s="126"/>
      <c r="O16" s="92"/>
    </row>
    <row r="17" spans="3:16">
      <c r="C17" s="78"/>
      <c r="D17" s="16"/>
      <c r="E17" s="90"/>
      <c r="F17" s="97"/>
      <c r="G17" s="96"/>
      <c r="H17" s="98"/>
      <c r="I17" s="102"/>
      <c r="J17" s="98"/>
      <c r="K17" s="102"/>
      <c r="L17" s="98"/>
      <c r="M17" s="102"/>
      <c r="N17" s="126"/>
      <c r="O17" s="92"/>
    </row>
    <row r="18" spans="3:16">
      <c r="C18" s="78"/>
      <c r="D18" s="16"/>
      <c r="E18" s="90"/>
      <c r="F18" s="97"/>
      <c r="G18" s="96"/>
      <c r="H18" s="98"/>
      <c r="I18" s="102"/>
      <c r="J18" s="98"/>
      <c r="K18" s="102"/>
      <c r="L18" s="98"/>
      <c r="M18" s="102"/>
      <c r="N18" s="126"/>
      <c r="O18" s="92"/>
    </row>
    <row r="19" spans="3:16">
      <c r="C19" s="78"/>
      <c r="D19" s="16"/>
      <c r="E19" s="90"/>
      <c r="F19" s="97"/>
      <c r="G19" s="96"/>
      <c r="H19" s="98"/>
      <c r="I19" s="102"/>
      <c r="J19" s="98"/>
      <c r="K19" s="102"/>
      <c r="L19" s="98"/>
      <c r="M19" s="102"/>
      <c r="N19" s="126"/>
      <c r="O19" s="92"/>
    </row>
    <row r="20" spans="3:16">
      <c r="C20" s="78"/>
      <c r="D20" s="16"/>
      <c r="E20" s="90"/>
      <c r="F20" s="97"/>
      <c r="G20" s="96"/>
      <c r="H20" s="98"/>
      <c r="I20" s="102"/>
      <c r="J20" s="98"/>
      <c r="K20" s="102"/>
      <c r="L20" s="98"/>
      <c r="M20" s="102"/>
      <c r="N20" s="126"/>
      <c r="O20" s="92"/>
    </row>
    <row r="21" spans="3:16">
      <c r="C21" s="78"/>
      <c r="D21" s="16"/>
      <c r="E21" s="90"/>
      <c r="F21" s="97"/>
      <c r="G21" s="96"/>
      <c r="H21" s="98"/>
      <c r="I21" s="102"/>
      <c r="J21" s="98"/>
      <c r="K21" s="102"/>
      <c r="L21" s="98"/>
      <c r="M21" s="102"/>
      <c r="N21" s="126"/>
      <c r="O21" s="92"/>
    </row>
    <row r="22" spans="3:16">
      <c r="C22" s="78"/>
      <c r="D22" s="16"/>
      <c r="E22" s="90"/>
      <c r="F22" s="97"/>
      <c r="G22" s="96"/>
      <c r="H22" s="98"/>
      <c r="I22" s="102"/>
      <c r="J22" s="98"/>
      <c r="K22" s="102"/>
      <c r="L22" s="98"/>
      <c r="M22" s="102"/>
      <c r="N22" s="126"/>
      <c r="O22" s="92"/>
    </row>
    <row r="23" spans="3:16">
      <c r="C23" s="78"/>
      <c r="D23" s="16"/>
      <c r="E23" s="90"/>
      <c r="F23" s="97"/>
      <c r="G23" s="96"/>
      <c r="H23" s="98"/>
      <c r="I23" s="102"/>
      <c r="J23" s="98"/>
      <c r="K23" s="102"/>
      <c r="L23" s="98"/>
      <c r="M23" s="102"/>
      <c r="N23" s="126"/>
      <c r="O23" s="92"/>
    </row>
    <row r="24" spans="3:16">
      <c r="C24" s="78"/>
      <c r="D24" s="16"/>
      <c r="E24" s="90"/>
      <c r="F24" s="97"/>
      <c r="G24" s="96"/>
      <c r="H24" s="98"/>
      <c r="I24" s="102"/>
      <c r="J24" s="98"/>
      <c r="K24" s="102"/>
      <c r="L24" s="98"/>
      <c r="M24" s="102"/>
      <c r="N24" s="126"/>
      <c r="O24" s="92"/>
    </row>
    <row r="25" spans="3:16">
      <c r="C25" s="78"/>
      <c r="D25" s="16"/>
      <c r="E25" s="90"/>
      <c r="F25" s="97"/>
      <c r="G25" s="96"/>
      <c r="H25" s="98"/>
      <c r="I25" s="102"/>
      <c r="J25" s="98"/>
      <c r="K25" s="102"/>
      <c r="L25" s="98"/>
      <c r="M25" s="102"/>
      <c r="N25" s="126"/>
      <c r="O25" s="92"/>
    </row>
    <row r="26" spans="3:16">
      <c r="C26" s="78"/>
      <c r="D26" s="16"/>
      <c r="E26" s="90"/>
      <c r="F26" s="97"/>
      <c r="G26" s="96"/>
      <c r="H26" s="98"/>
      <c r="I26" s="102"/>
      <c r="J26" s="98"/>
      <c r="K26" s="102"/>
      <c r="L26" s="98"/>
      <c r="M26" s="102"/>
      <c r="N26" s="126"/>
      <c r="O26" s="92"/>
    </row>
    <row r="27" spans="3:16" ht="15.75" thickBot="1">
      <c r="C27" s="79"/>
      <c r="D27" s="123"/>
      <c r="E27" s="124"/>
      <c r="F27" s="125"/>
      <c r="G27" s="99"/>
      <c r="H27" s="100"/>
      <c r="I27" s="103"/>
      <c r="J27" s="100"/>
      <c r="K27" s="103"/>
      <c r="L27" s="100"/>
      <c r="M27" s="103"/>
      <c r="N27" s="127"/>
      <c r="O27" s="92"/>
    </row>
    <row r="28" spans="3:16" ht="15.75" thickBot="1">
      <c r="E28" s="104"/>
      <c r="F28" s="92"/>
      <c r="G28" s="92"/>
      <c r="H28" s="105"/>
      <c r="I28" s="105"/>
      <c r="J28" s="105"/>
      <c r="K28" s="105"/>
      <c r="L28" s="105"/>
      <c r="M28" s="105"/>
      <c r="N28" s="106"/>
      <c r="O28" s="92"/>
    </row>
    <row r="29" spans="3:16" ht="15" customHeight="1">
      <c r="C29" s="35" t="s">
        <v>70</v>
      </c>
      <c r="D29" s="36"/>
      <c r="E29" s="36"/>
      <c r="F29" s="36"/>
      <c r="G29" s="36"/>
      <c r="H29" s="36"/>
      <c r="I29" s="41"/>
      <c r="J29" s="41"/>
      <c r="K29" s="36"/>
      <c r="L29" s="36"/>
      <c r="M29" s="36"/>
      <c r="N29" s="36"/>
      <c r="O29" s="37"/>
      <c r="P29" s="110" t="s">
        <v>68</v>
      </c>
    </row>
    <row r="30" spans="3:16" ht="15.75" thickBot="1">
      <c r="C30" s="38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40"/>
      <c r="P30" s="111"/>
    </row>
    <row r="31" spans="3:16">
      <c r="E31" s="104"/>
      <c r="F31" s="92"/>
      <c r="G31" s="92"/>
      <c r="H31" s="92"/>
      <c r="I31" s="92"/>
      <c r="J31" s="107"/>
      <c r="K31" s="107"/>
      <c r="L31" s="92"/>
      <c r="M31" s="92"/>
      <c r="N31" s="106"/>
      <c r="O31" s="92"/>
      <c r="P31" s="111"/>
    </row>
    <row r="32" spans="3:16" ht="21.75" thickBot="1">
      <c r="C32" s="23" t="s">
        <v>39</v>
      </c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92"/>
      <c r="P32" s="111"/>
    </row>
    <row r="33" spans="1:16" ht="42" customHeight="1">
      <c r="C33" s="29" t="s">
        <v>66</v>
      </c>
      <c r="D33" s="30"/>
      <c r="E33" s="62" t="s">
        <v>1</v>
      </c>
      <c r="F33" s="94" t="s">
        <v>2</v>
      </c>
      <c r="G33" s="67" t="s">
        <v>48</v>
      </c>
      <c r="H33" s="68"/>
      <c r="I33" s="67" t="s">
        <v>49</v>
      </c>
      <c r="J33" s="68"/>
      <c r="K33" s="67" t="s">
        <v>50</v>
      </c>
      <c r="L33" s="68"/>
      <c r="M33" s="67" t="s">
        <v>51</v>
      </c>
      <c r="N33" s="91"/>
      <c r="O33" s="92"/>
      <c r="P33" s="111"/>
    </row>
    <row r="34" spans="1:16" ht="30">
      <c r="C34" s="116" t="s">
        <v>63</v>
      </c>
      <c r="D34" s="117" t="s">
        <v>65</v>
      </c>
      <c r="E34" s="62"/>
      <c r="F34" s="118"/>
      <c r="G34" s="82" t="s">
        <v>63</v>
      </c>
      <c r="H34" s="83" t="s">
        <v>64</v>
      </c>
      <c r="I34" s="82" t="s">
        <v>63</v>
      </c>
      <c r="J34" s="83" t="s">
        <v>64</v>
      </c>
      <c r="K34" s="82" t="s">
        <v>63</v>
      </c>
      <c r="L34" s="83" t="s">
        <v>64</v>
      </c>
      <c r="M34" s="95" t="s">
        <v>63</v>
      </c>
      <c r="N34" s="81" t="s">
        <v>64</v>
      </c>
      <c r="O34" s="92"/>
      <c r="P34" s="111"/>
    </row>
    <row r="35" spans="1:16">
      <c r="A35" s="80" t="s">
        <v>69</v>
      </c>
      <c r="C35" s="119">
        <f>_xlfn.RANK.EQ(D35,$D$35:$D$49,0)</f>
        <v>1</v>
      </c>
      <c r="D35" s="2" cm="1">
        <f t="array" ref="D35:N49">_xlfn._xlws.SORT(D11:N25, 1,-1)</f>
        <v>25</v>
      </c>
      <c r="E35" s="90" t="str">
        <v>Elisabeth Øvergaard</v>
      </c>
      <c r="F35" s="33" t="str">
        <v>Asker Kajakklubb</v>
      </c>
      <c r="G35" s="33">
        <v>1</v>
      </c>
      <c r="H35" s="33">
        <v>25</v>
      </c>
      <c r="I35" s="33">
        <v>0</v>
      </c>
      <c r="J35" s="33">
        <v>0</v>
      </c>
      <c r="K35" s="33">
        <v>0</v>
      </c>
      <c r="L35" s="33">
        <v>0</v>
      </c>
      <c r="M35" s="33">
        <v>0</v>
      </c>
      <c r="N35" s="33">
        <v>0</v>
      </c>
      <c r="O35" s="92"/>
      <c r="P35" s="111"/>
    </row>
    <row r="36" spans="1:16">
      <c r="C36" s="119">
        <f t="shared" ref="C36:C49" si="1">_xlfn.RANK.EQ(D36,$D$35:$D$49,0)</f>
        <v>2</v>
      </c>
      <c r="D36" s="2">
        <v>21</v>
      </c>
      <c r="E36" s="90" t="str">
        <v>Katrine Kvam</v>
      </c>
      <c r="F36" s="33" t="str">
        <v>Arendal Kajakklubb</v>
      </c>
      <c r="G36" s="33">
        <v>2</v>
      </c>
      <c r="H36" s="33">
        <v>21</v>
      </c>
      <c r="I36" s="33">
        <v>0</v>
      </c>
      <c r="J36" s="33">
        <v>0</v>
      </c>
      <c r="K36" s="33">
        <v>0</v>
      </c>
      <c r="L36" s="33">
        <v>0</v>
      </c>
      <c r="M36" s="33">
        <v>0</v>
      </c>
      <c r="N36" s="33">
        <v>0</v>
      </c>
      <c r="O36" s="92"/>
      <c r="P36" s="111"/>
    </row>
    <row r="37" spans="1:16">
      <c r="C37" s="119">
        <f t="shared" si="1"/>
        <v>3</v>
      </c>
      <c r="D37" s="2">
        <v>18</v>
      </c>
      <c r="E37" s="90" t="str">
        <v>Birgitte Wold Dahl</v>
      </c>
      <c r="F37" s="33" t="str">
        <v>Frosk</v>
      </c>
      <c r="G37" s="33">
        <v>3</v>
      </c>
      <c r="H37" s="33">
        <v>18</v>
      </c>
      <c r="I37" s="33">
        <v>0</v>
      </c>
      <c r="J37" s="33">
        <v>0</v>
      </c>
      <c r="K37" s="33">
        <v>0</v>
      </c>
      <c r="L37" s="33">
        <v>0</v>
      </c>
      <c r="M37" s="33">
        <v>0</v>
      </c>
      <c r="N37" s="33">
        <v>0</v>
      </c>
      <c r="O37" s="92"/>
      <c r="P37" s="111"/>
    </row>
    <row r="38" spans="1:16">
      <c r="C38" s="119">
        <f t="shared" si="1"/>
        <v>4</v>
      </c>
      <c r="D38" s="2">
        <v>16</v>
      </c>
      <c r="E38" s="90" t="str">
        <v>Marianne Lien</v>
      </c>
      <c r="F38" s="33" t="str">
        <v>Tønsberg Kajakklubb</v>
      </c>
      <c r="G38" s="33">
        <v>4</v>
      </c>
      <c r="H38" s="33">
        <v>16</v>
      </c>
      <c r="I38" s="33">
        <v>0</v>
      </c>
      <c r="J38" s="33">
        <v>0</v>
      </c>
      <c r="K38" s="33">
        <v>0</v>
      </c>
      <c r="L38" s="33">
        <v>0</v>
      </c>
      <c r="M38" s="33">
        <v>0</v>
      </c>
      <c r="N38" s="33">
        <v>0</v>
      </c>
      <c r="O38" s="92"/>
      <c r="P38" s="111"/>
    </row>
    <row r="39" spans="1:16">
      <c r="C39" s="119">
        <f t="shared" si="1"/>
        <v>5</v>
      </c>
      <c r="D39" s="2">
        <v>15</v>
      </c>
      <c r="E39" s="90" t="str">
        <v>Janne Roven</v>
      </c>
      <c r="F39" s="33" t="str">
        <v>Drøbak Kajakklubb</v>
      </c>
      <c r="G39" s="33">
        <v>5</v>
      </c>
      <c r="H39" s="33">
        <v>15</v>
      </c>
      <c r="I39" s="33">
        <v>0</v>
      </c>
      <c r="J39" s="33">
        <v>0</v>
      </c>
      <c r="K39" s="33">
        <v>0</v>
      </c>
      <c r="L39" s="33">
        <v>0</v>
      </c>
      <c r="M39" s="33">
        <v>0</v>
      </c>
      <c r="N39" s="33">
        <v>0</v>
      </c>
      <c r="O39" s="92"/>
      <c r="P39" s="111"/>
    </row>
    <row r="40" spans="1:16">
      <c r="C40" s="119">
        <f t="shared" si="1"/>
        <v>6</v>
      </c>
      <c r="D40" s="2">
        <v>14</v>
      </c>
      <c r="E40" s="90" t="str">
        <v>Jessika Le Naour</v>
      </c>
      <c r="F40" s="33" t="str">
        <v>Asker Kajakklubb</v>
      </c>
      <c r="G40" s="33">
        <v>6</v>
      </c>
      <c r="H40" s="33">
        <v>14</v>
      </c>
      <c r="I40" s="33">
        <v>0</v>
      </c>
      <c r="J40" s="33">
        <v>0</v>
      </c>
      <c r="K40" s="33">
        <v>0</v>
      </c>
      <c r="L40" s="33">
        <v>0</v>
      </c>
      <c r="M40" s="33">
        <v>0</v>
      </c>
      <c r="N40" s="33">
        <v>0</v>
      </c>
      <c r="O40" s="92"/>
      <c r="P40" s="111"/>
    </row>
    <row r="41" spans="1:16">
      <c r="C41" s="119">
        <f t="shared" si="1"/>
        <v>7</v>
      </c>
      <c r="D41" s="2">
        <v>0</v>
      </c>
      <c r="E41" s="90">
        <v>0</v>
      </c>
      <c r="F41" s="33">
        <v>0</v>
      </c>
      <c r="G41" s="33">
        <v>0</v>
      </c>
      <c r="H41" s="33">
        <v>0</v>
      </c>
      <c r="I41" s="33">
        <v>0</v>
      </c>
      <c r="J41" s="33">
        <v>0</v>
      </c>
      <c r="K41" s="33">
        <v>0</v>
      </c>
      <c r="L41" s="33">
        <v>0</v>
      </c>
      <c r="M41" s="33">
        <v>0</v>
      </c>
      <c r="N41" s="33">
        <v>0</v>
      </c>
      <c r="O41" s="92"/>
      <c r="P41" s="111"/>
    </row>
    <row r="42" spans="1:16">
      <c r="C42" s="119">
        <f t="shared" si="1"/>
        <v>7</v>
      </c>
      <c r="D42" s="2">
        <v>0</v>
      </c>
      <c r="E42" s="90">
        <v>0</v>
      </c>
      <c r="F42" s="33">
        <v>0</v>
      </c>
      <c r="G42" s="33">
        <v>0</v>
      </c>
      <c r="H42" s="33">
        <v>0</v>
      </c>
      <c r="I42" s="33">
        <v>0</v>
      </c>
      <c r="J42" s="33">
        <v>0</v>
      </c>
      <c r="K42" s="33">
        <v>0</v>
      </c>
      <c r="L42" s="33">
        <v>0</v>
      </c>
      <c r="M42" s="33">
        <v>0</v>
      </c>
      <c r="N42" s="33">
        <v>0</v>
      </c>
      <c r="O42" s="92"/>
      <c r="P42" s="111"/>
    </row>
    <row r="43" spans="1:16">
      <c r="C43" s="119">
        <f t="shared" si="1"/>
        <v>7</v>
      </c>
      <c r="D43" s="2">
        <v>0</v>
      </c>
      <c r="E43" s="90">
        <v>0</v>
      </c>
      <c r="F43" s="33">
        <v>0</v>
      </c>
      <c r="G43" s="33">
        <v>0</v>
      </c>
      <c r="H43" s="33">
        <v>0</v>
      </c>
      <c r="I43" s="33">
        <v>0</v>
      </c>
      <c r="J43" s="33">
        <v>0</v>
      </c>
      <c r="K43" s="33">
        <v>0</v>
      </c>
      <c r="L43" s="33">
        <v>0</v>
      </c>
      <c r="M43" s="33">
        <v>0</v>
      </c>
      <c r="N43" s="33">
        <v>0</v>
      </c>
      <c r="O43" s="92"/>
      <c r="P43" s="111"/>
    </row>
    <row r="44" spans="1:16">
      <c r="C44" s="119">
        <f t="shared" si="1"/>
        <v>7</v>
      </c>
      <c r="D44" s="2">
        <v>0</v>
      </c>
      <c r="E44" s="90">
        <v>0</v>
      </c>
      <c r="F44" s="33">
        <v>0</v>
      </c>
      <c r="G44" s="33">
        <v>0</v>
      </c>
      <c r="H44" s="33">
        <v>0</v>
      </c>
      <c r="I44" s="33">
        <v>0</v>
      </c>
      <c r="J44" s="33">
        <v>0</v>
      </c>
      <c r="K44" s="33">
        <v>0</v>
      </c>
      <c r="L44" s="33">
        <v>0</v>
      </c>
      <c r="M44" s="33">
        <v>0</v>
      </c>
      <c r="N44" s="33">
        <v>0</v>
      </c>
      <c r="O44" s="92"/>
      <c r="P44" s="111"/>
    </row>
    <row r="45" spans="1:16">
      <c r="C45" s="119">
        <f t="shared" si="1"/>
        <v>7</v>
      </c>
      <c r="D45" s="2">
        <v>0</v>
      </c>
      <c r="E45" s="33">
        <v>0</v>
      </c>
      <c r="F45" s="33">
        <v>0</v>
      </c>
      <c r="G45" s="33">
        <v>0</v>
      </c>
      <c r="H45" s="33">
        <v>0</v>
      </c>
      <c r="I45" s="33">
        <v>0</v>
      </c>
      <c r="J45" s="33">
        <v>0</v>
      </c>
      <c r="K45" s="33">
        <v>0</v>
      </c>
      <c r="L45" s="33">
        <v>0</v>
      </c>
      <c r="M45" s="33">
        <v>0</v>
      </c>
      <c r="N45" s="33">
        <v>0</v>
      </c>
      <c r="O45" s="92"/>
      <c r="P45" s="111"/>
    </row>
    <row r="46" spans="1:16">
      <c r="C46" s="119">
        <f t="shared" si="1"/>
        <v>7</v>
      </c>
      <c r="D46" s="2">
        <v>0</v>
      </c>
      <c r="E46" s="33">
        <v>0</v>
      </c>
      <c r="F46" s="33">
        <v>0</v>
      </c>
      <c r="G46" s="33">
        <v>0</v>
      </c>
      <c r="H46" s="33">
        <v>0</v>
      </c>
      <c r="I46" s="33">
        <v>0</v>
      </c>
      <c r="J46" s="33">
        <v>0</v>
      </c>
      <c r="K46" s="33">
        <v>0</v>
      </c>
      <c r="L46" s="33">
        <v>0</v>
      </c>
      <c r="M46" s="33">
        <v>0</v>
      </c>
      <c r="N46" s="33">
        <v>0</v>
      </c>
      <c r="O46" s="92"/>
      <c r="P46" s="111"/>
    </row>
    <row r="47" spans="1:16">
      <c r="C47" s="119">
        <f t="shared" si="1"/>
        <v>7</v>
      </c>
      <c r="D47" s="2">
        <v>0</v>
      </c>
      <c r="E47" s="33">
        <v>0</v>
      </c>
      <c r="F47" s="33">
        <v>0</v>
      </c>
      <c r="G47" s="33">
        <v>0</v>
      </c>
      <c r="H47" s="33">
        <v>0</v>
      </c>
      <c r="I47" s="33">
        <v>0</v>
      </c>
      <c r="J47" s="33">
        <v>0</v>
      </c>
      <c r="K47" s="33">
        <v>0</v>
      </c>
      <c r="L47" s="33">
        <v>0</v>
      </c>
      <c r="M47" s="33">
        <v>0</v>
      </c>
      <c r="N47" s="33">
        <v>0</v>
      </c>
      <c r="O47" s="92"/>
      <c r="P47" s="111"/>
    </row>
    <row r="48" spans="1:16">
      <c r="C48" s="119">
        <f t="shared" si="1"/>
        <v>7</v>
      </c>
      <c r="D48" s="2">
        <v>0</v>
      </c>
      <c r="E48" s="33">
        <v>0</v>
      </c>
      <c r="F48" s="33">
        <v>0</v>
      </c>
      <c r="G48" s="33">
        <v>0</v>
      </c>
      <c r="H48" s="89">
        <v>0</v>
      </c>
      <c r="I48" s="89">
        <v>0</v>
      </c>
      <c r="J48" s="89">
        <v>0</v>
      </c>
      <c r="K48" s="89">
        <v>0</v>
      </c>
      <c r="L48" s="89">
        <v>0</v>
      </c>
      <c r="M48" s="89">
        <v>0</v>
      </c>
      <c r="N48" s="84">
        <v>0</v>
      </c>
      <c r="O48" s="92"/>
      <c r="P48" s="111"/>
    </row>
    <row r="49" spans="3:16">
      <c r="C49" s="119">
        <f t="shared" si="1"/>
        <v>7</v>
      </c>
      <c r="D49" s="2">
        <v>0</v>
      </c>
      <c r="E49" s="90">
        <v>0</v>
      </c>
      <c r="F49" s="33">
        <v>0</v>
      </c>
      <c r="G49" s="33">
        <v>0</v>
      </c>
      <c r="H49" s="89">
        <v>0</v>
      </c>
      <c r="I49" s="89">
        <v>0</v>
      </c>
      <c r="J49" s="89">
        <v>0</v>
      </c>
      <c r="K49" s="89">
        <v>0</v>
      </c>
      <c r="L49" s="89">
        <v>0</v>
      </c>
      <c r="M49" s="89">
        <v>0</v>
      </c>
      <c r="N49" s="84">
        <v>0</v>
      </c>
      <c r="O49" s="92"/>
      <c r="P49" s="111"/>
    </row>
    <row r="50" spans="3:16">
      <c r="P50" s="111"/>
    </row>
    <row r="51" spans="3:16" ht="15.75" thickBot="1">
      <c r="P51" s="108"/>
    </row>
    <row r="52" spans="3:16" ht="21.75" thickBot="1">
      <c r="C52" s="23" t="s">
        <v>0</v>
      </c>
      <c r="D52" s="23"/>
      <c r="E52" s="23"/>
      <c r="F52" s="23"/>
      <c r="G52" s="23"/>
      <c r="H52" s="24"/>
      <c r="I52" s="60" t="s">
        <v>67</v>
      </c>
      <c r="J52" s="61"/>
      <c r="K52" s="31"/>
      <c r="L52" s="31"/>
      <c r="M52" s="31"/>
      <c r="N52" s="32"/>
      <c r="P52" s="108"/>
    </row>
    <row r="53" spans="3:16" ht="38.25" customHeight="1">
      <c r="C53" s="29" t="s">
        <v>66</v>
      </c>
      <c r="D53" s="30"/>
      <c r="E53" s="62" t="s">
        <v>1</v>
      </c>
      <c r="F53" s="53" t="s">
        <v>2</v>
      </c>
      <c r="G53" s="29" t="s">
        <v>48</v>
      </c>
      <c r="H53" s="59"/>
      <c r="I53" s="63" t="s">
        <v>49</v>
      </c>
      <c r="J53" s="64"/>
      <c r="K53" s="67" t="s">
        <v>50</v>
      </c>
      <c r="L53" s="68"/>
      <c r="M53" s="67" t="s">
        <v>51</v>
      </c>
      <c r="N53" s="68"/>
      <c r="P53" s="108"/>
    </row>
    <row r="54" spans="3:16" ht="30">
      <c r="C54" s="2"/>
      <c r="D54" s="9" t="s">
        <v>65</v>
      </c>
      <c r="E54" s="62"/>
      <c r="F54" s="54"/>
      <c r="G54" s="17" t="s">
        <v>63</v>
      </c>
      <c r="H54" s="55" t="s">
        <v>64</v>
      </c>
      <c r="I54" s="65" t="s">
        <v>63</v>
      </c>
      <c r="J54" s="66" t="s">
        <v>64</v>
      </c>
      <c r="K54" s="65" t="s">
        <v>63</v>
      </c>
      <c r="L54" s="66" t="s">
        <v>64</v>
      </c>
      <c r="M54" s="65" t="s">
        <v>63</v>
      </c>
      <c r="N54" s="66" t="s">
        <v>64</v>
      </c>
      <c r="P54" s="108"/>
    </row>
    <row r="55" spans="3:16" ht="16.5">
      <c r="C55" s="129"/>
      <c r="D55" s="2">
        <f>H55+J55+L55+N55</f>
        <v>25</v>
      </c>
      <c r="E55" s="49" t="s">
        <v>15</v>
      </c>
      <c r="F55" s="49" t="s">
        <v>16</v>
      </c>
      <c r="G55" s="52">
        <v>1</v>
      </c>
      <c r="H55" s="56">
        <v>25</v>
      </c>
      <c r="I55" s="57"/>
      <c r="J55" s="3"/>
      <c r="K55" s="57"/>
      <c r="L55" s="3"/>
      <c r="M55" s="69"/>
      <c r="N55" s="3"/>
      <c r="P55" s="108"/>
    </row>
    <row r="56" spans="3:16" ht="15.75">
      <c r="C56" s="2"/>
      <c r="D56" s="2">
        <f>H56+J56+L56+N56</f>
        <v>21</v>
      </c>
      <c r="E56" s="49" t="s">
        <v>8</v>
      </c>
      <c r="F56" s="49" t="s">
        <v>9</v>
      </c>
      <c r="G56" s="52">
        <v>2</v>
      </c>
      <c r="H56" s="56">
        <v>21</v>
      </c>
      <c r="I56" s="57"/>
      <c r="J56" s="3"/>
      <c r="K56" s="57"/>
      <c r="L56" s="3"/>
      <c r="M56" s="69"/>
      <c r="N56" s="3"/>
      <c r="P56" s="108"/>
    </row>
    <row r="57" spans="3:16" ht="15.75">
      <c r="C57" s="2"/>
      <c r="D57" s="2">
        <f>H57+J57+L57+N57</f>
        <v>18</v>
      </c>
      <c r="E57" s="49" t="s">
        <v>7</v>
      </c>
      <c r="F57" s="49" t="s">
        <v>3</v>
      </c>
      <c r="G57" s="52">
        <v>3</v>
      </c>
      <c r="H57" s="56">
        <v>18</v>
      </c>
      <c r="I57" s="57"/>
      <c r="J57" s="3"/>
      <c r="K57" s="57"/>
      <c r="L57" s="3"/>
      <c r="M57" s="69"/>
      <c r="N57" s="3"/>
      <c r="P57" s="108"/>
    </row>
    <row r="58" spans="3:16" ht="15.75">
      <c r="C58" s="2"/>
      <c r="D58" s="2">
        <f>H58+J58+L58+N58</f>
        <v>16</v>
      </c>
      <c r="E58" s="49" t="s">
        <v>45</v>
      </c>
      <c r="F58" s="49" t="s">
        <v>3</v>
      </c>
      <c r="G58" s="52">
        <v>4</v>
      </c>
      <c r="H58" s="56">
        <v>16</v>
      </c>
      <c r="I58" s="57"/>
      <c r="J58" s="3"/>
      <c r="K58" s="57"/>
      <c r="L58" s="3"/>
      <c r="M58" s="69"/>
      <c r="N58" s="3"/>
      <c r="P58" s="108"/>
    </row>
    <row r="59" spans="3:16" ht="15.75">
      <c r="C59" s="2"/>
      <c r="D59" s="2">
        <f>H59+J59+L59+N59</f>
        <v>15</v>
      </c>
      <c r="E59" s="49" t="s">
        <v>52</v>
      </c>
      <c r="F59" s="49" t="s">
        <v>33</v>
      </c>
      <c r="G59" s="52">
        <v>5</v>
      </c>
      <c r="H59" s="56">
        <v>15</v>
      </c>
      <c r="I59" s="57"/>
      <c r="J59" s="3"/>
      <c r="K59" s="57"/>
      <c r="L59" s="3"/>
      <c r="M59" s="69"/>
      <c r="N59" s="3"/>
      <c r="P59" s="108"/>
    </row>
    <row r="60" spans="3:16" ht="15.75">
      <c r="C60" s="2"/>
      <c r="D60" s="2">
        <f>H60+J60+L60+N60</f>
        <v>14</v>
      </c>
      <c r="E60" s="49" t="s">
        <v>5</v>
      </c>
      <c r="F60" s="49" t="s">
        <v>6</v>
      </c>
      <c r="G60" s="52">
        <v>6</v>
      </c>
      <c r="H60" s="56">
        <v>14</v>
      </c>
      <c r="I60" s="57"/>
      <c r="J60" s="3"/>
      <c r="K60" s="57"/>
      <c r="L60" s="3"/>
      <c r="M60" s="69"/>
      <c r="N60" s="3"/>
      <c r="P60" s="108"/>
    </row>
    <row r="61" spans="3:16" ht="15.75">
      <c r="C61" s="2"/>
      <c r="D61" s="2">
        <f>H61+J61+L61+N61</f>
        <v>13</v>
      </c>
      <c r="E61" s="49" t="s">
        <v>21</v>
      </c>
      <c r="F61" s="49" t="s">
        <v>22</v>
      </c>
      <c r="G61" s="52">
        <v>7</v>
      </c>
      <c r="H61" s="56">
        <v>13</v>
      </c>
      <c r="I61" s="57"/>
      <c r="J61" s="3"/>
      <c r="K61" s="57"/>
      <c r="L61" s="3"/>
      <c r="M61" s="69"/>
      <c r="N61" s="3"/>
      <c r="P61" s="108"/>
    </row>
    <row r="62" spans="3:16" ht="15.75">
      <c r="C62" s="2"/>
      <c r="D62" s="2">
        <f>H62+J62+L62+N62</f>
        <v>12</v>
      </c>
      <c r="E62" s="49" t="s">
        <v>12</v>
      </c>
      <c r="F62" s="49" t="s">
        <v>13</v>
      </c>
      <c r="G62" s="52">
        <v>8</v>
      </c>
      <c r="H62" s="56">
        <v>12</v>
      </c>
      <c r="I62" s="57"/>
      <c r="J62" s="3"/>
      <c r="K62" s="57"/>
      <c r="L62" s="3"/>
      <c r="M62" s="69"/>
      <c r="N62" s="3"/>
      <c r="P62" s="108"/>
    </row>
    <row r="63" spans="3:16" ht="15.75">
      <c r="C63" s="2"/>
      <c r="D63" s="2">
        <f>H63+J63+L63+N63</f>
        <v>11</v>
      </c>
      <c r="E63" s="49" t="s">
        <v>10</v>
      </c>
      <c r="F63" s="49" t="s">
        <v>11</v>
      </c>
      <c r="G63" s="52">
        <v>9</v>
      </c>
      <c r="H63" s="56">
        <v>11</v>
      </c>
      <c r="I63" s="57"/>
      <c r="J63" s="3"/>
      <c r="K63" s="57"/>
      <c r="L63" s="3"/>
      <c r="M63" s="69"/>
      <c r="N63" s="3"/>
      <c r="P63" s="108"/>
    </row>
    <row r="64" spans="3:16" ht="15.75">
      <c r="C64" s="2"/>
      <c r="D64" s="2">
        <f>H64+J64+L64+N64</f>
        <v>10</v>
      </c>
      <c r="E64" s="50" t="s">
        <v>32</v>
      </c>
      <c r="F64" s="51" t="s">
        <v>30</v>
      </c>
      <c r="G64" s="52">
        <v>10</v>
      </c>
      <c r="H64" s="56">
        <v>10</v>
      </c>
      <c r="I64" s="57"/>
      <c r="J64" s="3"/>
      <c r="K64" s="57"/>
      <c r="L64" s="3"/>
      <c r="M64" s="69"/>
      <c r="N64" s="3"/>
      <c r="P64" s="108"/>
    </row>
    <row r="65" spans="3:16" ht="15.75">
      <c r="C65" s="2"/>
      <c r="D65" s="2">
        <f>H65+J65+L65+N65</f>
        <v>9</v>
      </c>
      <c r="E65" s="49" t="s">
        <v>14</v>
      </c>
      <c r="F65" s="49" t="s">
        <v>3</v>
      </c>
      <c r="G65" s="52">
        <v>11</v>
      </c>
      <c r="H65" s="56">
        <v>9</v>
      </c>
      <c r="I65" s="57"/>
      <c r="J65" s="3"/>
      <c r="K65" s="57"/>
      <c r="L65" s="3"/>
      <c r="M65" s="69"/>
      <c r="N65" s="3"/>
      <c r="P65" s="108"/>
    </row>
    <row r="66" spans="3:16" ht="15.75">
      <c r="C66" s="2"/>
      <c r="D66" s="2">
        <f>H66+J66+L66+N66</f>
        <v>8</v>
      </c>
      <c r="E66" s="49" t="s">
        <v>44</v>
      </c>
      <c r="F66" s="49" t="s">
        <v>3</v>
      </c>
      <c r="G66" s="52">
        <v>12</v>
      </c>
      <c r="H66" s="56">
        <v>8</v>
      </c>
      <c r="I66" s="57"/>
      <c r="J66" s="3"/>
      <c r="K66" s="57"/>
      <c r="L66" s="3"/>
      <c r="M66" s="69"/>
      <c r="N66" s="3"/>
      <c r="P66" s="108"/>
    </row>
    <row r="67" spans="3:16" ht="15.75">
      <c r="C67" s="2"/>
      <c r="D67" s="2">
        <f>H67+J67+L67+N67</f>
        <v>7</v>
      </c>
      <c r="E67" s="49" t="s">
        <v>17</v>
      </c>
      <c r="F67" s="49" t="s">
        <v>18</v>
      </c>
      <c r="G67" s="52">
        <v>13</v>
      </c>
      <c r="H67" s="56">
        <v>7</v>
      </c>
      <c r="I67" s="57"/>
      <c r="J67" s="3"/>
      <c r="K67" s="57"/>
      <c r="L67" s="3"/>
      <c r="M67" s="69"/>
      <c r="N67" s="3"/>
      <c r="P67" s="108"/>
    </row>
    <row r="68" spans="3:16" ht="15.75">
      <c r="C68" s="2"/>
      <c r="D68" s="2">
        <f>H68+J68+L68+N68</f>
        <v>6</v>
      </c>
      <c r="E68" s="49" t="s">
        <v>53</v>
      </c>
      <c r="F68" s="49" t="s">
        <v>6</v>
      </c>
      <c r="G68" s="52">
        <v>14</v>
      </c>
      <c r="H68" s="56">
        <v>6</v>
      </c>
      <c r="I68" s="57"/>
      <c r="J68" s="3"/>
      <c r="K68" s="57"/>
      <c r="L68" s="3"/>
      <c r="M68" s="69"/>
      <c r="N68" s="3"/>
      <c r="P68" s="108"/>
    </row>
    <row r="69" spans="3:16" ht="15.75">
      <c r="C69" s="2"/>
      <c r="D69" s="2">
        <f>H69+J69+L69+N69</f>
        <v>5</v>
      </c>
      <c r="E69" s="49" t="s">
        <v>25</v>
      </c>
      <c r="F69" s="49" t="s">
        <v>26</v>
      </c>
      <c r="G69" s="52">
        <v>15</v>
      </c>
      <c r="H69" s="56">
        <v>5</v>
      </c>
      <c r="I69" s="57"/>
      <c r="J69" s="3"/>
      <c r="K69" s="57"/>
      <c r="L69" s="3"/>
      <c r="M69" s="69"/>
      <c r="N69" s="3"/>
      <c r="P69" s="108"/>
    </row>
    <row r="70" spans="3:16" ht="15.75">
      <c r="C70" s="2"/>
      <c r="D70" s="2">
        <f>H70+J70+L70+N70</f>
        <v>4</v>
      </c>
      <c r="E70" s="49" t="s">
        <v>27</v>
      </c>
      <c r="F70" s="49" t="s">
        <v>6</v>
      </c>
      <c r="G70" s="52">
        <v>16</v>
      </c>
      <c r="H70" s="56">
        <v>4</v>
      </c>
      <c r="I70" s="57"/>
      <c r="J70" s="3"/>
      <c r="K70" s="57"/>
      <c r="L70" s="3"/>
      <c r="M70" s="69"/>
      <c r="N70" s="3"/>
      <c r="P70" s="108"/>
    </row>
    <row r="71" spans="3:16" ht="15.75">
      <c r="C71" s="2"/>
      <c r="D71" s="2">
        <f>H71+J71+L71+N71</f>
        <v>3</v>
      </c>
      <c r="E71" s="50" t="s">
        <v>31</v>
      </c>
      <c r="F71" s="51" t="s">
        <v>6</v>
      </c>
      <c r="G71" s="52">
        <v>17</v>
      </c>
      <c r="H71" s="56">
        <v>3</v>
      </c>
      <c r="I71" s="57"/>
      <c r="J71" s="3"/>
      <c r="K71" s="57"/>
      <c r="L71" s="3"/>
      <c r="M71" s="69"/>
      <c r="N71" s="3"/>
      <c r="P71" s="108"/>
    </row>
    <row r="72" spans="3:16" ht="15.75">
      <c r="C72" s="2"/>
      <c r="D72" s="2">
        <f>H72+J72+L72+N72</f>
        <v>2</v>
      </c>
      <c r="E72" s="49" t="s">
        <v>23</v>
      </c>
      <c r="F72" s="49" t="s">
        <v>24</v>
      </c>
      <c r="G72" s="52">
        <v>18</v>
      </c>
      <c r="H72" s="56">
        <v>2</v>
      </c>
      <c r="I72" s="57"/>
      <c r="J72" s="3"/>
      <c r="K72" s="57"/>
      <c r="L72" s="3"/>
      <c r="M72" s="69"/>
      <c r="N72" s="3"/>
      <c r="P72" s="108"/>
    </row>
    <row r="73" spans="3:16" ht="15.75">
      <c r="C73" s="2"/>
      <c r="D73" s="2">
        <f>H73+J73+L73+N73</f>
        <v>1</v>
      </c>
      <c r="E73" s="49" t="s">
        <v>19</v>
      </c>
      <c r="F73" s="49" t="s">
        <v>20</v>
      </c>
      <c r="G73" s="52">
        <v>19</v>
      </c>
      <c r="H73" s="56">
        <v>1</v>
      </c>
      <c r="I73" s="57"/>
      <c r="J73" s="3"/>
      <c r="K73" s="57"/>
      <c r="L73" s="3"/>
      <c r="M73" s="69"/>
      <c r="N73" s="3"/>
      <c r="P73" s="108"/>
    </row>
    <row r="74" spans="3:16" ht="15.75">
      <c r="C74" s="2"/>
      <c r="D74" s="2">
        <f>H74+J74+L74+N74</f>
        <v>1</v>
      </c>
      <c r="E74" s="49" t="s">
        <v>54</v>
      </c>
      <c r="F74" s="49" t="s">
        <v>6</v>
      </c>
      <c r="G74" s="52">
        <v>20</v>
      </c>
      <c r="H74" s="56">
        <v>1</v>
      </c>
      <c r="I74" s="57"/>
      <c r="J74" s="3"/>
      <c r="K74" s="57"/>
      <c r="L74" s="3"/>
      <c r="M74" s="69"/>
      <c r="N74" s="3"/>
      <c r="P74" s="108"/>
    </row>
    <row r="75" spans="3:16" ht="15.75">
      <c r="C75" s="2"/>
      <c r="D75" s="2">
        <f>H75+J75+L75+N75</f>
        <v>1</v>
      </c>
      <c r="E75" s="49" t="s">
        <v>55</v>
      </c>
      <c r="F75" s="49" t="s">
        <v>3</v>
      </c>
      <c r="G75" s="52">
        <v>21</v>
      </c>
      <c r="H75" s="56">
        <v>1</v>
      </c>
      <c r="I75" s="57"/>
      <c r="J75" s="3"/>
      <c r="K75" s="57"/>
      <c r="L75" s="3"/>
      <c r="M75" s="69"/>
      <c r="N75" s="3"/>
      <c r="P75" s="108"/>
    </row>
    <row r="76" spans="3:16" ht="15.75">
      <c r="C76" s="2"/>
      <c r="D76" s="2">
        <f>H76+J76+L76+N76</f>
        <v>1</v>
      </c>
      <c r="E76" s="50" t="s">
        <v>56</v>
      </c>
      <c r="F76" s="49" t="s">
        <v>16</v>
      </c>
      <c r="G76" s="52">
        <v>22</v>
      </c>
      <c r="H76" s="56">
        <v>1</v>
      </c>
      <c r="I76" s="57"/>
      <c r="J76" s="3"/>
      <c r="K76" s="57"/>
      <c r="L76" s="3"/>
      <c r="M76" s="57"/>
      <c r="N76" s="3"/>
      <c r="P76" s="108"/>
    </row>
    <row r="77" spans="3:16" ht="15.75">
      <c r="C77" s="2"/>
      <c r="D77" s="2">
        <f>H77+J77+L77+N77</f>
        <v>1</v>
      </c>
      <c r="E77" s="50" t="s">
        <v>28</v>
      </c>
      <c r="F77" s="51" t="s">
        <v>29</v>
      </c>
      <c r="G77" s="52">
        <v>23</v>
      </c>
      <c r="H77" s="56">
        <v>1</v>
      </c>
      <c r="I77" s="57"/>
      <c r="J77" s="3"/>
      <c r="K77" s="57"/>
      <c r="L77" s="3"/>
      <c r="M77" s="69"/>
      <c r="N77" s="3"/>
      <c r="P77" s="108"/>
    </row>
    <row r="78" spans="3:16" ht="15.75">
      <c r="C78" s="2"/>
      <c r="D78" s="2">
        <f>H78+J78+L78+N78</f>
        <v>1</v>
      </c>
      <c r="E78" s="49" t="s">
        <v>57</v>
      </c>
      <c r="F78" s="49" t="s">
        <v>18</v>
      </c>
      <c r="G78" s="52">
        <v>24</v>
      </c>
      <c r="H78" s="56">
        <v>1</v>
      </c>
      <c r="I78" s="57"/>
      <c r="J78" s="3"/>
      <c r="K78" s="57"/>
      <c r="L78" s="3"/>
      <c r="M78" s="69"/>
      <c r="N78" s="3"/>
      <c r="P78" s="108"/>
    </row>
    <row r="79" spans="3:16" ht="15.75">
      <c r="C79" s="2"/>
      <c r="D79" s="2">
        <f>H79+J79+L79+N79</f>
        <v>1</v>
      </c>
      <c r="E79" s="50" t="s">
        <v>34</v>
      </c>
      <c r="F79" s="51" t="s">
        <v>26</v>
      </c>
      <c r="G79" s="52">
        <v>25</v>
      </c>
      <c r="H79" s="56">
        <v>1</v>
      </c>
      <c r="I79" s="57"/>
      <c r="J79" s="3"/>
      <c r="K79" s="57"/>
      <c r="L79" s="3"/>
      <c r="M79" s="69"/>
      <c r="N79" s="3"/>
      <c r="P79" s="108"/>
    </row>
    <row r="80" spans="3:16" ht="15.75">
      <c r="C80" s="2"/>
      <c r="D80" s="2">
        <f>H80+J80+L80+N80</f>
        <v>1</v>
      </c>
      <c r="E80" s="49" t="s">
        <v>58</v>
      </c>
      <c r="F80" s="49" t="s">
        <v>6</v>
      </c>
      <c r="G80" s="52">
        <v>26</v>
      </c>
      <c r="H80" s="56">
        <v>1</v>
      </c>
      <c r="I80" s="57"/>
      <c r="J80" s="3"/>
      <c r="K80" s="57"/>
      <c r="L80" s="3"/>
      <c r="M80" s="69"/>
      <c r="N80" s="3"/>
      <c r="P80" s="108"/>
    </row>
    <row r="81" spans="3:16" ht="15.75">
      <c r="C81" s="2"/>
      <c r="D81" s="2">
        <f>H81+J81+L81+N81</f>
        <v>1</v>
      </c>
      <c r="E81" s="49" t="s">
        <v>4</v>
      </c>
      <c r="F81" s="49" t="s">
        <v>3</v>
      </c>
      <c r="G81" s="52">
        <v>27</v>
      </c>
      <c r="H81" s="56">
        <v>1</v>
      </c>
      <c r="I81" s="57"/>
      <c r="J81" s="3"/>
      <c r="K81" s="57"/>
      <c r="L81" s="3"/>
      <c r="M81" s="69"/>
      <c r="N81" s="3"/>
      <c r="P81" s="108"/>
    </row>
    <row r="82" spans="3:16" ht="15.75">
      <c r="C82" s="2"/>
      <c r="D82" s="2">
        <f>H82+J82+L82+N82</f>
        <v>1</v>
      </c>
      <c r="E82" s="49" t="s">
        <v>59</v>
      </c>
      <c r="F82" s="49" t="s">
        <v>3</v>
      </c>
      <c r="G82" s="52">
        <v>28</v>
      </c>
      <c r="H82" s="56">
        <v>1</v>
      </c>
      <c r="I82" s="57"/>
      <c r="J82" s="3"/>
      <c r="K82" s="57"/>
      <c r="L82" s="3"/>
      <c r="M82" s="69"/>
      <c r="N82" s="3"/>
      <c r="P82" s="108"/>
    </row>
    <row r="83" spans="3:16" ht="15.75">
      <c r="C83" s="2"/>
      <c r="D83" s="2">
        <f>H83+J83+L83+N83</f>
        <v>1</v>
      </c>
      <c r="E83" s="50" t="s">
        <v>60</v>
      </c>
      <c r="F83" s="51" t="s">
        <v>6</v>
      </c>
      <c r="G83" s="52">
        <v>29</v>
      </c>
      <c r="H83" s="56">
        <v>1</v>
      </c>
      <c r="I83" s="57"/>
      <c r="J83" s="3"/>
      <c r="K83" s="57"/>
      <c r="L83" s="3"/>
      <c r="M83" s="69"/>
      <c r="N83" s="3"/>
      <c r="P83" s="108"/>
    </row>
    <row r="84" spans="3:16" ht="16.5" thickBot="1">
      <c r="C84" s="2"/>
      <c r="D84" s="2">
        <f>H84+J84+L84+N84</f>
        <v>1</v>
      </c>
      <c r="E84" s="49" t="s">
        <v>61</v>
      </c>
      <c r="F84" s="49" t="s">
        <v>3</v>
      </c>
      <c r="G84" s="52">
        <v>30</v>
      </c>
      <c r="H84" s="56">
        <v>1</v>
      </c>
      <c r="I84" s="57"/>
      <c r="J84" s="3"/>
      <c r="K84" s="57"/>
      <c r="L84" s="3"/>
      <c r="M84" s="69"/>
      <c r="N84" s="3"/>
      <c r="P84" s="109"/>
    </row>
    <row r="85" spans="3:16" ht="15.75">
      <c r="C85" s="2"/>
      <c r="D85" s="2">
        <f>H85+J85+L85+N85</f>
        <v>0</v>
      </c>
      <c r="E85" s="1"/>
      <c r="F85" s="1"/>
      <c r="G85" s="2"/>
      <c r="H85" s="21"/>
      <c r="I85" s="57"/>
      <c r="J85" s="3"/>
      <c r="K85" s="57"/>
      <c r="L85" s="3"/>
      <c r="M85" s="69"/>
      <c r="N85" s="3"/>
    </row>
    <row r="86" spans="3:16" ht="15.75">
      <c r="C86" s="2"/>
      <c r="D86" s="2">
        <f>H86+J86+L86+N86</f>
        <v>0</v>
      </c>
      <c r="E86" s="1"/>
      <c r="F86" s="1"/>
      <c r="G86" s="2"/>
      <c r="H86" s="21"/>
      <c r="I86" s="57"/>
      <c r="J86" s="3"/>
      <c r="K86" s="57"/>
      <c r="L86" s="3"/>
      <c r="M86" s="69"/>
      <c r="N86" s="3"/>
    </row>
    <row r="87" spans="3:16" ht="15.75">
      <c r="C87" s="2"/>
      <c r="D87" s="2">
        <f>H87+J87+L87+N87</f>
        <v>0</v>
      </c>
      <c r="E87" s="1"/>
      <c r="F87" s="1"/>
      <c r="G87" s="2"/>
      <c r="H87" s="21"/>
      <c r="I87" s="57"/>
      <c r="J87" s="3"/>
      <c r="K87" s="57"/>
      <c r="L87" s="3"/>
      <c r="M87" s="69"/>
      <c r="N87" s="3"/>
    </row>
    <row r="88" spans="3:16" ht="15.75">
      <c r="C88" s="2"/>
      <c r="D88" s="2">
        <f>H88+J88+L88+N88</f>
        <v>0</v>
      </c>
      <c r="E88" s="1"/>
      <c r="F88" s="1"/>
      <c r="G88" s="2"/>
      <c r="H88" s="21"/>
      <c r="I88" s="57"/>
      <c r="J88" s="3"/>
      <c r="K88" s="57"/>
      <c r="L88" s="3"/>
      <c r="M88" s="69"/>
      <c r="N88" s="3"/>
    </row>
    <row r="89" spans="3:16" ht="15.75">
      <c r="C89" s="2"/>
      <c r="D89" s="2">
        <f>H89+J89+L89+N89</f>
        <v>0</v>
      </c>
      <c r="E89" s="10"/>
      <c r="F89" s="4"/>
      <c r="G89" s="2"/>
      <c r="H89" s="21"/>
      <c r="I89" s="57"/>
      <c r="J89" s="3"/>
      <c r="K89" s="57"/>
      <c r="L89" s="3"/>
      <c r="M89" s="69"/>
      <c r="N89" s="3"/>
    </row>
    <row r="90" spans="3:16" ht="15.75">
      <c r="C90" s="2"/>
      <c r="D90" s="2">
        <f>H90+J90+L90+N90</f>
        <v>0</v>
      </c>
      <c r="E90" s="10"/>
      <c r="F90" s="1"/>
      <c r="G90" s="2"/>
      <c r="H90" s="21"/>
      <c r="I90" s="57"/>
      <c r="J90" s="3"/>
      <c r="K90" s="57"/>
      <c r="L90" s="3"/>
      <c r="M90" s="69"/>
      <c r="N90" s="3"/>
    </row>
    <row r="91" spans="3:16" ht="15.75">
      <c r="C91" s="2"/>
      <c r="D91" s="2">
        <f>H91+J91+L91+N91</f>
        <v>0</v>
      </c>
      <c r="E91" s="10"/>
      <c r="F91" s="4"/>
      <c r="G91" s="2"/>
      <c r="H91" s="21"/>
      <c r="I91" s="57"/>
      <c r="J91" s="3"/>
      <c r="K91" s="57"/>
      <c r="L91" s="3"/>
      <c r="M91" s="69"/>
      <c r="N91" s="3"/>
    </row>
    <row r="92" spans="3:16" ht="15.75">
      <c r="C92" s="2"/>
      <c r="D92" s="2">
        <f>H92+J92+L92+N92</f>
        <v>0</v>
      </c>
      <c r="E92" s="10"/>
      <c r="F92" s="4"/>
      <c r="G92" s="2"/>
      <c r="H92" s="21"/>
      <c r="I92" s="57"/>
      <c r="J92" s="3"/>
      <c r="K92" s="57"/>
      <c r="L92" s="3"/>
      <c r="M92" s="69"/>
      <c r="N92" s="3"/>
    </row>
    <row r="93" spans="3:16" ht="15.75">
      <c r="C93" s="2"/>
      <c r="D93" s="2">
        <f>H93+J93+L93+N93</f>
        <v>0</v>
      </c>
      <c r="E93" s="10"/>
      <c r="F93" s="4"/>
      <c r="G93" s="2"/>
      <c r="H93" s="21"/>
      <c r="I93" s="57"/>
      <c r="J93" s="3"/>
      <c r="K93" s="57"/>
      <c r="L93" s="3"/>
      <c r="M93" s="69"/>
      <c r="N93" s="3"/>
    </row>
    <row r="94" spans="3:16" ht="15.75">
      <c r="C94" s="2"/>
      <c r="D94" s="2">
        <f>H94+J94+L94+N94</f>
        <v>0</v>
      </c>
      <c r="E94" s="10"/>
      <c r="F94" s="4"/>
      <c r="G94" s="2"/>
      <c r="H94" s="21"/>
      <c r="I94" s="57"/>
      <c r="J94" s="3"/>
      <c r="K94" s="57"/>
      <c r="L94" s="3"/>
      <c r="M94" s="69"/>
      <c r="N94" s="3"/>
    </row>
    <row r="95" spans="3:16" ht="15.75">
      <c r="C95" s="2"/>
      <c r="D95" s="2">
        <f>H95+J95+L95+N95</f>
        <v>0</v>
      </c>
      <c r="E95" s="10"/>
      <c r="F95" s="4"/>
      <c r="G95" s="2"/>
      <c r="H95" s="21"/>
      <c r="I95" s="57"/>
      <c r="J95" s="3"/>
      <c r="K95" s="57"/>
      <c r="L95" s="3"/>
      <c r="M95" s="69"/>
      <c r="N95" s="3"/>
    </row>
    <row r="96" spans="3:16" ht="15.75">
      <c r="C96" s="2"/>
      <c r="D96" s="2">
        <f>H96+J96+L96+N96</f>
        <v>0</v>
      </c>
      <c r="E96" s="10"/>
      <c r="F96" s="4"/>
      <c r="G96" s="2"/>
      <c r="H96" s="21"/>
      <c r="I96" s="57"/>
      <c r="J96" s="3"/>
      <c r="K96" s="57"/>
      <c r="L96" s="3"/>
      <c r="M96" s="69"/>
      <c r="N96" s="3"/>
    </row>
    <row r="97" spans="1:17" ht="15.75">
      <c r="C97" s="2"/>
      <c r="D97" s="2">
        <f>H97+J97+L97+N97</f>
        <v>0</v>
      </c>
      <c r="E97" s="10"/>
      <c r="F97" s="4"/>
      <c r="G97" s="2"/>
      <c r="H97" s="21"/>
      <c r="I97" s="57"/>
      <c r="J97" s="3"/>
      <c r="K97" s="57"/>
      <c r="L97" s="3"/>
      <c r="M97" s="69"/>
      <c r="N97" s="3"/>
    </row>
    <row r="98" spans="1:17" ht="15.75">
      <c r="C98" s="2"/>
      <c r="D98" s="2">
        <f>H98+J98+L98+N98</f>
        <v>0</v>
      </c>
      <c r="E98" s="1"/>
      <c r="F98" s="1"/>
      <c r="G98" s="2"/>
      <c r="H98" s="21"/>
      <c r="I98" s="57"/>
      <c r="J98" s="3"/>
      <c r="K98" s="57"/>
      <c r="L98" s="3"/>
      <c r="M98" s="69"/>
      <c r="N98" s="3"/>
    </row>
    <row r="99" spans="1:17" ht="15.75">
      <c r="C99" s="2"/>
      <c r="D99" s="2">
        <f>H99+J99+L99+N99</f>
        <v>0</v>
      </c>
      <c r="E99" s="1"/>
      <c r="F99" s="1"/>
      <c r="G99" s="2"/>
      <c r="H99" s="21"/>
      <c r="I99" s="57"/>
      <c r="J99" s="3"/>
      <c r="K99" s="57"/>
      <c r="L99" s="3"/>
      <c r="M99" s="69"/>
      <c r="N99" s="3"/>
    </row>
    <row r="100" spans="1:17" ht="15.75">
      <c r="C100" s="2"/>
      <c r="D100" s="2">
        <f>H100+J100+L100+N100</f>
        <v>0</v>
      </c>
      <c r="E100" s="10"/>
      <c r="F100" s="4"/>
      <c r="G100" s="2"/>
      <c r="H100" s="21"/>
      <c r="I100" s="57"/>
      <c r="J100" s="3"/>
      <c r="K100" s="57"/>
      <c r="L100" s="3"/>
      <c r="M100" s="69"/>
      <c r="N100" s="3"/>
      <c r="O100" s="20"/>
      <c r="P100" s="20"/>
      <c r="Q100" s="20"/>
    </row>
    <row r="101" spans="1:17" ht="16.5" thickBot="1">
      <c r="C101" s="2"/>
      <c r="D101" s="2">
        <f>H101+J101+L101+N101</f>
        <v>0</v>
      </c>
      <c r="E101" s="11"/>
      <c r="F101" s="12"/>
      <c r="G101" s="13"/>
      <c r="H101" s="34"/>
      <c r="I101" s="58"/>
      <c r="J101" s="5"/>
      <c r="K101" s="58"/>
      <c r="L101" s="5"/>
      <c r="M101" s="70"/>
      <c r="N101" s="5"/>
      <c r="O101" s="20"/>
      <c r="P101" s="20"/>
      <c r="Q101" s="20"/>
    </row>
    <row r="102" spans="1:17" ht="15.75" customHeight="1">
      <c r="C102" s="128" t="s">
        <v>70</v>
      </c>
      <c r="D102" s="41"/>
      <c r="E102" s="36"/>
      <c r="F102" s="36"/>
      <c r="G102" s="36"/>
      <c r="H102" s="36"/>
      <c r="I102" s="41"/>
      <c r="J102" s="41"/>
      <c r="K102" s="36"/>
      <c r="L102" s="36"/>
      <c r="M102" s="36"/>
      <c r="N102" s="36"/>
      <c r="O102" s="37"/>
      <c r="P102" s="42" t="s">
        <v>68</v>
      </c>
      <c r="Q102" s="20"/>
    </row>
    <row r="103" spans="1:17" ht="15.75" customHeight="1" thickBot="1">
      <c r="C103" s="38"/>
      <c r="D103" s="39"/>
      <c r="E103" s="39"/>
      <c r="F103" s="39"/>
      <c r="G103" s="39"/>
      <c r="H103" s="39"/>
      <c r="I103" s="39"/>
      <c r="J103" s="39"/>
      <c r="K103" s="39"/>
      <c r="L103" s="39"/>
      <c r="M103" s="39"/>
      <c r="N103" s="39"/>
      <c r="O103" s="40"/>
      <c r="P103" s="43"/>
      <c r="Q103" s="20"/>
    </row>
    <row r="104" spans="1:17" ht="15.75">
      <c r="E104" s="14"/>
      <c r="F104" s="15"/>
      <c r="G104" s="16"/>
      <c r="H104" s="16"/>
      <c r="I104" s="16"/>
      <c r="J104" s="16"/>
      <c r="K104" s="16"/>
      <c r="L104" s="16"/>
      <c r="M104" s="16"/>
      <c r="N104" s="16"/>
      <c r="O104" s="19"/>
      <c r="P104" s="44"/>
      <c r="Q104" s="20"/>
    </row>
    <row r="105" spans="1:17" ht="27" thickBot="1">
      <c r="C105" s="25" t="s">
        <v>0</v>
      </c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26"/>
      <c r="O105" s="22"/>
      <c r="P105" s="44"/>
      <c r="Q105" s="20"/>
    </row>
    <row r="106" spans="1:17" ht="45" customHeight="1">
      <c r="C106" s="46" t="s">
        <v>66</v>
      </c>
      <c r="D106" s="46"/>
      <c r="E106" s="47" t="s">
        <v>1</v>
      </c>
      <c r="F106" s="71" t="s">
        <v>2</v>
      </c>
      <c r="G106" s="67" t="s">
        <v>48</v>
      </c>
      <c r="H106" s="68"/>
      <c r="I106" s="67" t="s">
        <v>49</v>
      </c>
      <c r="J106" s="68"/>
      <c r="K106" s="67" t="s">
        <v>50</v>
      </c>
      <c r="L106" s="68"/>
      <c r="M106" s="67" t="s">
        <v>51</v>
      </c>
      <c r="N106" s="68"/>
      <c r="O106" s="20"/>
      <c r="P106" s="44"/>
      <c r="Q106" s="20"/>
    </row>
    <row r="107" spans="1:17" ht="30">
      <c r="C107" s="8" t="s">
        <v>63</v>
      </c>
      <c r="D107" s="9" t="s">
        <v>65</v>
      </c>
      <c r="E107" s="48"/>
      <c r="F107" s="72"/>
      <c r="G107" s="74" t="s">
        <v>63</v>
      </c>
      <c r="H107" s="75" t="s">
        <v>64</v>
      </c>
      <c r="I107" s="74" t="s">
        <v>63</v>
      </c>
      <c r="J107" s="75" t="s">
        <v>64</v>
      </c>
      <c r="K107" s="74" t="s">
        <v>63</v>
      </c>
      <c r="L107" s="75" t="s">
        <v>64</v>
      </c>
      <c r="M107" s="74" t="s">
        <v>63</v>
      </c>
      <c r="N107" s="75" t="s">
        <v>64</v>
      </c>
      <c r="O107" s="20"/>
      <c r="P107" s="44"/>
      <c r="Q107" s="20"/>
    </row>
    <row r="108" spans="1:17">
      <c r="A108" s="80" t="s">
        <v>69</v>
      </c>
      <c r="C108" s="18">
        <f>_xlfn.RANK.EQ(D108,$D$108:$D$151,0)</f>
        <v>1</v>
      </c>
      <c r="D108" s="18" cm="1">
        <f t="array" ref="D108:N154">_xlfn._xlws.SORT(D55:N101, 1,-1)</f>
        <v>25</v>
      </c>
      <c r="E108" s="18" t="str">
        <v>Mikkel Sjursen</v>
      </c>
      <c r="F108" s="73" t="str">
        <v xml:space="preserve">Strand Kajakk Klubb </v>
      </c>
      <c r="G108" s="76">
        <v>1</v>
      </c>
      <c r="H108" s="77">
        <v>25</v>
      </c>
      <c r="I108" s="57">
        <v>0</v>
      </c>
      <c r="J108" s="3">
        <v>0</v>
      </c>
      <c r="K108" s="57">
        <v>0</v>
      </c>
      <c r="L108" s="3">
        <v>0</v>
      </c>
      <c r="M108" s="57">
        <v>0</v>
      </c>
      <c r="N108" s="3">
        <v>0</v>
      </c>
      <c r="O108" s="20"/>
      <c r="P108" s="44"/>
      <c r="Q108" s="20"/>
    </row>
    <row r="109" spans="1:17">
      <c r="C109" s="18">
        <f t="shared" ref="C109:C154" si="2">_xlfn.RANK.EQ(D109,$D$108:$D$151,0)</f>
        <v>2</v>
      </c>
      <c r="D109" s="18">
        <v>21</v>
      </c>
      <c r="E109" s="18" t="str">
        <v>Øystein Kvam</v>
      </c>
      <c r="F109" s="73" t="str">
        <v>Arendal Kajakklubb</v>
      </c>
      <c r="G109" s="76">
        <v>2</v>
      </c>
      <c r="H109" s="77">
        <v>21</v>
      </c>
      <c r="I109" s="57">
        <v>0</v>
      </c>
      <c r="J109" s="3">
        <v>0</v>
      </c>
      <c r="K109" s="57">
        <v>0</v>
      </c>
      <c r="L109" s="3">
        <v>0</v>
      </c>
      <c r="M109" s="57">
        <v>0</v>
      </c>
      <c r="N109" s="3">
        <v>0</v>
      </c>
      <c r="O109" s="20"/>
      <c r="P109" s="44"/>
      <c r="Q109" s="20"/>
    </row>
    <row r="110" spans="1:17">
      <c r="C110" s="18">
        <f t="shared" si="2"/>
        <v>3</v>
      </c>
      <c r="D110" s="18">
        <v>18</v>
      </c>
      <c r="E110" s="18" t="str">
        <v>Anders Wenneberg</v>
      </c>
      <c r="F110" s="73" t="str">
        <v>Oslo Kajakklubb</v>
      </c>
      <c r="G110" s="76">
        <v>3</v>
      </c>
      <c r="H110" s="77">
        <v>18</v>
      </c>
      <c r="I110" s="57">
        <v>0</v>
      </c>
      <c r="J110" s="3">
        <v>0</v>
      </c>
      <c r="K110" s="57">
        <v>0</v>
      </c>
      <c r="L110" s="3">
        <v>0</v>
      </c>
      <c r="M110" s="57">
        <v>0</v>
      </c>
      <c r="N110" s="3">
        <v>0</v>
      </c>
      <c r="O110" s="20"/>
      <c r="P110" s="44"/>
      <c r="Q110" s="20"/>
    </row>
    <row r="111" spans="1:17">
      <c r="C111" s="18">
        <f t="shared" si="2"/>
        <v>4</v>
      </c>
      <c r="D111" s="18">
        <v>16</v>
      </c>
      <c r="E111" s="18" t="str">
        <v>Vegard Rolland Andersen</v>
      </c>
      <c r="F111" s="73" t="str">
        <v>Oslo Kajakklubb</v>
      </c>
      <c r="G111" s="76">
        <v>4</v>
      </c>
      <c r="H111" s="77">
        <v>16</v>
      </c>
      <c r="I111" s="57">
        <v>0</v>
      </c>
      <c r="J111" s="3">
        <v>0</v>
      </c>
      <c r="K111" s="57">
        <v>0</v>
      </c>
      <c r="L111" s="3">
        <v>0</v>
      </c>
      <c r="M111" s="57">
        <v>0</v>
      </c>
      <c r="N111" s="3">
        <v>0</v>
      </c>
      <c r="O111" s="20"/>
      <c r="P111" s="44"/>
      <c r="Q111" s="20"/>
    </row>
    <row r="112" spans="1:17">
      <c r="C112" s="18">
        <f t="shared" si="2"/>
        <v>5</v>
      </c>
      <c r="D112" s="18">
        <v>15</v>
      </c>
      <c r="E112" s="18" t="str">
        <v>Anders Krstiansen</v>
      </c>
      <c r="F112" s="73" t="str">
        <v>Tønsberg Kajakklubb</v>
      </c>
      <c r="G112" s="76">
        <v>5</v>
      </c>
      <c r="H112" s="77">
        <v>15</v>
      </c>
      <c r="I112" s="57">
        <v>0</v>
      </c>
      <c r="J112" s="3">
        <v>0</v>
      </c>
      <c r="K112" s="57">
        <v>0</v>
      </c>
      <c r="L112" s="3">
        <v>0</v>
      </c>
      <c r="M112" s="57">
        <v>0</v>
      </c>
      <c r="N112" s="3">
        <v>0</v>
      </c>
      <c r="O112" s="20"/>
      <c r="P112" s="44"/>
      <c r="Q112" s="20"/>
    </row>
    <row r="113" spans="3:17">
      <c r="C113" s="18">
        <f t="shared" si="2"/>
        <v>6</v>
      </c>
      <c r="D113" s="18">
        <v>14</v>
      </c>
      <c r="E113" s="18" t="str">
        <v>Gunnar Lille</v>
      </c>
      <c r="F113" s="73" t="str">
        <v>Asker Kajakklubb</v>
      </c>
      <c r="G113" s="76">
        <v>6</v>
      </c>
      <c r="H113" s="77">
        <v>14</v>
      </c>
      <c r="I113" s="57">
        <v>0</v>
      </c>
      <c r="J113" s="3">
        <v>0</v>
      </c>
      <c r="K113" s="57">
        <v>0</v>
      </c>
      <c r="L113" s="3">
        <v>0</v>
      </c>
      <c r="M113" s="57">
        <v>0</v>
      </c>
      <c r="N113" s="3">
        <v>0</v>
      </c>
      <c r="O113" s="20"/>
      <c r="P113" s="44"/>
      <c r="Q113" s="20"/>
    </row>
    <row r="114" spans="3:17">
      <c r="C114" s="18">
        <f t="shared" si="2"/>
        <v>7</v>
      </c>
      <c r="D114" s="18">
        <v>13</v>
      </c>
      <c r="E114" s="18" t="str">
        <v>Andreas Mørland</v>
      </c>
      <c r="F114" s="73" t="str">
        <v>Molde Kajakklubb</v>
      </c>
      <c r="G114" s="76">
        <v>7</v>
      </c>
      <c r="H114" s="77">
        <v>13</v>
      </c>
      <c r="I114" s="57">
        <v>0</v>
      </c>
      <c r="J114" s="3">
        <v>0</v>
      </c>
      <c r="K114" s="57">
        <v>0</v>
      </c>
      <c r="L114" s="3">
        <v>0</v>
      </c>
      <c r="M114" s="57">
        <v>0</v>
      </c>
      <c r="N114" s="3">
        <v>0</v>
      </c>
      <c r="O114" s="20"/>
      <c r="P114" s="44"/>
      <c r="Q114" s="20"/>
    </row>
    <row r="115" spans="3:17">
      <c r="C115" s="18">
        <f t="shared" si="2"/>
        <v>8</v>
      </c>
      <c r="D115" s="18">
        <v>12</v>
      </c>
      <c r="E115" s="18" t="str">
        <v>Martin Hagen</v>
      </c>
      <c r="F115" s="73" t="str">
        <v>Laksevåg Kajakklubb</v>
      </c>
      <c r="G115" s="76">
        <v>8</v>
      </c>
      <c r="H115" s="77">
        <v>12</v>
      </c>
      <c r="I115" s="57">
        <v>0</v>
      </c>
      <c r="J115" s="3">
        <v>0</v>
      </c>
      <c r="K115" s="57">
        <v>0</v>
      </c>
      <c r="L115" s="3">
        <v>0</v>
      </c>
      <c r="M115" s="57">
        <v>0</v>
      </c>
      <c r="N115" s="3">
        <v>0</v>
      </c>
      <c r="O115" s="20"/>
      <c r="P115" s="44"/>
      <c r="Q115" s="20"/>
    </row>
    <row r="116" spans="3:17">
      <c r="C116" s="18">
        <f t="shared" si="2"/>
        <v>9</v>
      </c>
      <c r="D116" s="18">
        <v>11</v>
      </c>
      <c r="E116" s="18" t="str">
        <v>Morten Føyen</v>
      </c>
      <c r="F116" s="73" t="str">
        <v>Haugesund Kajakklubb </v>
      </c>
      <c r="G116" s="76">
        <v>9</v>
      </c>
      <c r="H116" s="77">
        <v>11</v>
      </c>
      <c r="I116" s="57">
        <v>0</v>
      </c>
      <c r="J116" s="3">
        <v>0</v>
      </c>
      <c r="K116" s="57">
        <v>0</v>
      </c>
      <c r="L116" s="3">
        <v>0</v>
      </c>
      <c r="M116" s="57">
        <v>0</v>
      </c>
      <c r="N116" s="3">
        <v>0</v>
      </c>
      <c r="O116" s="20"/>
      <c r="P116" s="44"/>
      <c r="Q116" s="20"/>
    </row>
    <row r="117" spans="3:17">
      <c r="C117" s="18">
        <f t="shared" si="2"/>
        <v>10</v>
      </c>
      <c r="D117" s="18">
        <v>10</v>
      </c>
      <c r="E117" s="18" t="str">
        <v>Bjørn Kristensen</v>
      </c>
      <c r="F117" s="73" t="str">
        <v>Kristiansand Kajakklubb</v>
      </c>
      <c r="G117" s="76">
        <v>10</v>
      </c>
      <c r="H117" s="77">
        <v>10</v>
      </c>
      <c r="I117" s="57">
        <v>0</v>
      </c>
      <c r="J117" s="3">
        <v>0</v>
      </c>
      <c r="K117" s="57">
        <v>0</v>
      </c>
      <c r="L117" s="3">
        <v>0</v>
      </c>
      <c r="M117" s="57">
        <v>0</v>
      </c>
      <c r="N117" s="3">
        <v>0</v>
      </c>
      <c r="O117" s="20"/>
      <c r="P117" s="44"/>
      <c r="Q117" s="20"/>
    </row>
    <row r="118" spans="3:17">
      <c r="C118" s="18">
        <f t="shared" si="2"/>
        <v>11</v>
      </c>
      <c r="D118" s="18">
        <v>9</v>
      </c>
      <c r="E118" s="18" t="str">
        <v>Pål C. Hansen</v>
      </c>
      <c r="F118" s="73" t="str">
        <v>Oslo Kajakklubb</v>
      </c>
      <c r="G118" s="76">
        <v>11</v>
      </c>
      <c r="H118" s="77">
        <v>9</v>
      </c>
      <c r="I118" s="57">
        <v>0</v>
      </c>
      <c r="J118" s="3">
        <v>0</v>
      </c>
      <c r="K118" s="57">
        <v>0</v>
      </c>
      <c r="L118" s="3">
        <v>0</v>
      </c>
      <c r="M118" s="57">
        <v>0</v>
      </c>
      <c r="N118" s="3">
        <v>0</v>
      </c>
      <c r="O118" s="20"/>
      <c r="P118" s="44"/>
      <c r="Q118" s="20"/>
    </row>
    <row r="119" spans="3:17">
      <c r="C119" s="18">
        <f t="shared" si="2"/>
        <v>12</v>
      </c>
      <c r="D119" s="18">
        <v>8</v>
      </c>
      <c r="E119" s="18" t="str">
        <v>Mateusz Jasiński</v>
      </c>
      <c r="F119" s="73" t="str">
        <v>Oslo Kajakklubb</v>
      </c>
      <c r="G119" s="76">
        <v>12</v>
      </c>
      <c r="H119" s="77">
        <v>8</v>
      </c>
      <c r="I119" s="57">
        <v>0</v>
      </c>
      <c r="J119" s="3">
        <v>0</v>
      </c>
      <c r="K119" s="57">
        <v>0</v>
      </c>
      <c r="L119" s="3">
        <v>0</v>
      </c>
      <c r="M119" s="57">
        <v>0</v>
      </c>
      <c r="N119" s="3">
        <v>0</v>
      </c>
      <c r="O119" s="20"/>
      <c r="P119" s="44"/>
      <c r="Q119" s="20"/>
    </row>
    <row r="120" spans="3:17">
      <c r="C120" s="18">
        <f t="shared" si="2"/>
        <v>13</v>
      </c>
      <c r="D120" s="18">
        <v>7</v>
      </c>
      <c r="E120" s="18" t="str">
        <v>Anders Sæbøe</v>
      </c>
      <c r="F120" s="73" t="str">
        <v>Sandefjord Kajakklubb</v>
      </c>
      <c r="G120" s="76">
        <v>13</v>
      </c>
      <c r="H120" s="77">
        <v>7</v>
      </c>
      <c r="I120" s="57">
        <v>0</v>
      </c>
      <c r="J120" s="3">
        <v>0</v>
      </c>
      <c r="K120" s="57">
        <v>0</v>
      </c>
      <c r="L120" s="3">
        <v>0</v>
      </c>
      <c r="M120" s="57">
        <v>0</v>
      </c>
      <c r="N120" s="3">
        <v>0</v>
      </c>
      <c r="O120" s="20"/>
      <c r="P120" s="44"/>
      <c r="Q120" s="20"/>
    </row>
    <row r="121" spans="3:17">
      <c r="C121" s="18">
        <f t="shared" si="2"/>
        <v>14</v>
      </c>
      <c r="D121" s="18">
        <v>6</v>
      </c>
      <c r="E121" s="18" t="str">
        <v>John Tobias Quale Øvergaard</v>
      </c>
      <c r="F121" s="73" t="str">
        <v>Asker Kajakklubb</v>
      </c>
      <c r="G121" s="76">
        <v>14</v>
      </c>
      <c r="H121" s="77">
        <v>6</v>
      </c>
      <c r="I121" s="57">
        <v>0</v>
      </c>
      <c r="J121" s="3">
        <v>0</v>
      </c>
      <c r="K121" s="57">
        <v>0</v>
      </c>
      <c r="L121" s="3">
        <v>0</v>
      </c>
      <c r="M121" s="57">
        <v>0</v>
      </c>
      <c r="N121" s="3">
        <v>0</v>
      </c>
      <c r="O121" s="20"/>
      <c r="P121" s="44"/>
      <c r="Q121" s="20"/>
    </row>
    <row r="122" spans="3:17">
      <c r="C122" s="18">
        <f t="shared" si="2"/>
        <v>15</v>
      </c>
      <c r="D122" s="18">
        <v>5</v>
      </c>
      <c r="E122" s="18" t="str">
        <v>Frode Nyhamn</v>
      </c>
      <c r="F122" s="73" t="str">
        <v>Drøbak Kajakklubb</v>
      </c>
      <c r="G122" s="76">
        <v>15</v>
      </c>
      <c r="H122" s="77">
        <v>5</v>
      </c>
      <c r="I122" s="57">
        <v>0</v>
      </c>
      <c r="J122" s="3">
        <v>0</v>
      </c>
      <c r="K122" s="57">
        <v>0</v>
      </c>
      <c r="L122" s="3">
        <v>0</v>
      </c>
      <c r="M122" s="57">
        <v>0</v>
      </c>
      <c r="N122" s="3">
        <v>0</v>
      </c>
      <c r="O122" s="20"/>
      <c r="P122" s="44"/>
      <c r="Q122" s="20"/>
    </row>
    <row r="123" spans="3:17">
      <c r="C123" s="18">
        <f t="shared" si="2"/>
        <v>16</v>
      </c>
      <c r="D123" s="18">
        <v>4</v>
      </c>
      <c r="E123" s="18" t="str">
        <v>Håkon Korsvold</v>
      </c>
      <c r="F123" s="73" t="str">
        <v>Asker Kajakklubb</v>
      </c>
      <c r="G123" s="76">
        <v>16</v>
      </c>
      <c r="H123" s="77">
        <v>4</v>
      </c>
      <c r="I123" s="57">
        <v>0</v>
      </c>
      <c r="J123" s="3">
        <v>0</v>
      </c>
      <c r="K123" s="57">
        <v>0</v>
      </c>
      <c r="L123" s="3">
        <v>0</v>
      </c>
      <c r="M123" s="57">
        <v>0</v>
      </c>
      <c r="N123" s="3">
        <v>0</v>
      </c>
      <c r="O123" s="20"/>
      <c r="P123" s="44"/>
      <c r="Q123" s="20"/>
    </row>
    <row r="124" spans="3:17">
      <c r="C124" s="18">
        <f t="shared" si="2"/>
        <v>17</v>
      </c>
      <c r="D124" s="18">
        <v>3</v>
      </c>
      <c r="E124" s="18" t="str">
        <v>Hercules Sandenbergh</v>
      </c>
      <c r="F124" s="73" t="str">
        <v>Asker Kajakklubb</v>
      </c>
      <c r="G124" s="76">
        <v>17</v>
      </c>
      <c r="H124" s="77">
        <v>3</v>
      </c>
      <c r="I124" s="57">
        <v>0</v>
      </c>
      <c r="J124" s="3">
        <v>0</v>
      </c>
      <c r="K124" s="57">
        <v>0</v>
      </c>
      <c r="L124" s="3">
        <v>0</v>
      </c>
      <c r="M124" s="57">
        <v>0</v>
      </c>
      <c r="N124" s="3">
        <v>0</v>
      </c>
      <c r="O124" s="20"/>
      <c r="P124" s="44"/>
      <c r="Q124" s="20"/>
    </row>
    <row r="125" spans="3:17">
      <c r="C125" s="18">
        <f t="shared" si="2"/>
        <v>18</v>
      </c>
      <c r="D125" s="18">
        <v>2</v>
      </c>
      <c r="E125" s="18" t="str">
        <v>Jostein Tvedten</v>
      </c>
      <c r="F125" s="73" t="str">
        <v>Larvik Kajakklubb</v>
      </c>
      <c r="G125" s="76">
        <v>18</v>
      </c>
      <c r="H125" s="77">
        <v>2</v>
      </c>
      <c r="I125" s="57">
        <v>0</v>
      </c>
      <c r="J125" s="3">
        <v>0</v>
      </c>
      <c r="K125" s="57">
        <v>0</v>
      </c>
      <c r="L125" s="3">
        <v>0</v>
      </c>
      <c r="M125" s="57">
        <v>0</v>
      </c>
      <c r="N125" s="3">
        <v>0</v>
      </c>
      <c r="O125" s="20"/>
      <c r="P125" s="44"/>
      <c r="Q125" s="20"/>
    </row>
    <row r="126" spans="3:17">
      <c r="C126" s="18">
        <f t="shared" si="2"/>
        <v>19</v>
      </c>
      <c r="D126" s="18">
        <v>1</v>
      </c>
      <c r="E126" s="18" t="str">
        <v>Asgeir Fosvold</v>
      </c>
      <c r="F126" s="73" t="str">
        <v>Frosk</v>
      </c>
      <c r="G126" s="76">
        <v>19</v>
      </c>
      <c r="H126" s="77">
        <v>1</v>
      </c>
      <c r="I126" s="57">
        <v>0</v>
      </c>
      <c r="J126" s="3">
        <v>0</v>
      </c>
      <c r="K126" s="57">
        <v>0</v>
      </c>
      <c r="L126" s="3">
        <v>0</v>
      </c>
      <c r="M126" s="57">
        <v>0</v>
      </c>
      <c r="N126" s="3">
        <v>0</v>
      </c>
      <c r="P126" s="44"/>
    </row>
    <row r="127" spans="3:17">
      <c r="C127" s="18">
        <f t="shared" si="2"/>
        <v>19</v>
      </c>
      <c r="D127" s="18">
        <v>1</v>
      </c>
      <c r="E127" s="18" t="str">
        <v>Miguel Nebot Sanz</v>
      </c>
      <c r="F127" s="73" t="str">
        <v>Asker Kajakklubb</v>
      </c>
      <c r="G127" s="76">
        <v>20</v>
      </c>
      <c r="H127" s="77">
        <v>1</v>
      </c>
      <c r="I127" s="57">
        <v>0</v>
      </c>
      <c r="J127" s="3">
        <v>0</v>
      </c>
      <c r="K127" s="57">
        <v>0</v>
      </c>
      <c r="L127" s="3">
        <v>0</v>
      </c>
      <c r="M127" s="57">
        <v>0</v>
      </c>
      <c r="N127" s="3">
        <v>0</v>
      </c>
      <c r="P127" s="44"/>
    </row>
    <row r="128" spans="3:17">
      <c r="C128" s="18">
        <f t="shared" si="2"/>
        <v>19</v>
      </c>
      <c r="D128" s="18">
        <v>1</v>
      </c>
      <c r="E128" s="18" t="str">
        <v>Pim Laken</v>
      </c>
      <c r="F128" s="73" t="str">
        <v>Oslo Kajakklubb</v>
      </c>
      <c r="G128" s="76">
        <v>21</v>
      </c>
      <c r="H128" s="77">
        <v>1</v>
      </c>
      <c r="I128" s="57">
        <v>0</v>
      </c>
      <c r="J128" s="3">
        <v>0</v>
      </c>
      <c r="K128" s="57">
        <v>0</v>
      </c>
      <c r="L128" s="3">
        <v>0</v>
      </c>
      <c r="M128" s="57">
        <v>0</v>
      </c>
      <c r="N128" s="3">
        <v>0</v>
      </c>
      <c r="P128" s="44"/>
    </row>
    <row r="129" spans="3:16">
      <c r="C129" s="18">
        <f t="shared" si="2"/>
        <v>19</v>
      </c>
      <c r="D129" s="18">
        <v>1</v>
      </c>
      <c r="E129" s="18" t="str">
        <v>Gunnar Remøe</v>
      </c>
      <c r="F129" s="73" t="str">
        <v xml:space="preserve">Strand Kajakk Klubb </v>
      </c>
      <c r="G129" s="76">
        <v>22</v>
      </c>
      <c r="H129" s="77">
        <v>1</v>
      </c>
      <c r="I129" s="57">
        <v>0</v>
      </c>
      <c r="J129" s="3">
        <v>0</v>
      </c>
      <c r="K129" s="57">
        <v>0</v>
      </c>
      <c r="L129" s="3">
        <v>0</v>
      </c>
      <c r="M129" s="57">
        <v>0</v>
      </c>
      <c r="N129" s="3">
        <v>0</v>
      </c>
      <c r="P129" s="44"/>
    </row>
    <row r="130" spans="3:16">
      <c r="C130" s="18">
        <f t="shared" si="2"/>
        <v>19</v>
      </c>
      <c r="D130" s="18">
        <v>1</v>
      </c>
      <c r="E130" s="18" t="str">
        <v>Bengt Otto Adeler</v>
      </c>
      <c r="F130" s="73" t="str">
        <v>Risør Ro &amp; Padleklubb</v>
      </c>
      <c r="G130" s="76">
        <v>23</v>
      </c>
      <c r="H130" s="77">
        <v>1</v>
      </c>
      <c r="I130" s="57">
        <v>0</v>
      </c>
      <c r="J130" s="3">
        <v>0</v>
      </c>
      <c r="K130" s="57">
        <v>0</v>
      </c>
      <c r="L130" s="3">
        <v>0</v>
      </c>
      <c r="M130" s="57">
        <v>0</v>
      </c>
      <c r="N130" s="3">
        <v>0</v>
      </c>
      <c r="P130" s="44"/>
    </row>
    <row r="131" spans="3:16">
      <c r="C131" s="18">
        <f t="shared" si="2"/>
        <v>19</v>
      </c>
      <c r="D131" s="18">
        <v>1</v>
      </c>
      <c r="E131" s="18" t="str">
        <v>Bjørn Lunde</v>
      </c>
      <c r="F131" s="73" t="str">
        <v>Sandefjord Kajakklubb</v>
      </c>
      <c r="G131" s="76">
        <v>24</v>
      </c>
      <c r="H131" s="77">
        <v>1</v>
      </c>
      <c r="I131" s="57">
        <v>0</v>
      </c>
      <c r="J131" s="3">
        <v>0</v>
      </c>
      <c r="K131" s="57">
        <v>0</v>
      </c>
      <c r="L131" s="3">
        <v>0</v>
      </c>
      <c r="M131" s="57">
        <v>0</v>
      </c>
      <c r="N131" s="3">
        <v>0</v>
      </c>
      <c r="P131" s="44"/>
    </row>
    <row r="132" spans="3:16">
      <c r="C132" s="18">
        <f t="shared" si="2"/>
        <v>19</v>
      </c>
      <c r="D132" s="18">
        <v>1</v>
      </c>
      <c r="E132" s="18" t="str">
        <v>Jan Reyer Elders</v>
      </c>
      <c r="F132" s="73" t="str">
        <v>Drøbak Kajakklubb</v>
      </c>
      <c r="G132" s="76">
        <v>25</v>
      </c>
      <c r="H132" s="77">
        <v>1</v>
      </c>
      <c r="I132" s="57">
        <v>0</v>
      </c>
      <c r="J132" s="3">
        <v>0</v>
      </c>
      <c r="K132" s="57">
        <v>0</v>
      </c>
      <c r="L132" s="3">
        <v>0</v>
      </c>
      <c r="M132" s="57">
        <v>0</v>
      </c>
      <c r="N132" s="3">
        <v>0</v>
      </c>
      <c r="P132" s="44"/>
    </row>
    <row r="133" spans="3:16">
      <c r="C133" s="18">
        <f t="shared" si="2"/>
        <v>19</v>
      </c>
      <c r="D133" s="18">
        <v>1</v>
      </c>
      <c r="E133" s="18" t="str">
        <v>Jørn Kristiansen</v>
      </c>
      <c r="F133" s="73" t="str">
        <v>Asker Kajakklubb</v>
      </c>
      <c r="G133" s="76">
        <v>26</v>
      </c>
      <c r="H133" s="77">
        <v>1</v>
      </c>
      <c r="I133" s="57">
        <v>0</v>
      </c>
      <c r="J133" s="3">
        <v>0</v>
      </c>
      <c r="K133" s="57">
        <v>0</v>
      </c>
      <c r="L133" s="3">
        <v>0</v>
      </c>
      <c r="M133" s="57">
        <v>0</v>
      </c>
      <c r="N133" s="3">
        <v>0</v>
      </c>
      <c r="P133" s="44"/>
    </row>
    <row r="134" spans="3:16">
      <c r="C134" s="18">
        <f t="shared" si="2"/>
        <v>19</v>
      </c>
      <c r="D134" s="18">
        <v>1</v>
      </c>
      <c r="E134" s="18" t="str">
        <v>Magnus Ulimoen</v>
      </c>
      <c r="F134" s="73" t="str">
        <v>Oslo Kajakklubb</v>
      </c>
      <c r="G134" s="76">
        <v>27</v>
      </c>
      <c r="H134" s="77">
        <v>1</v>
      </c>
      <c r="I134" s="57">
        <v>0</v>
      </c>
      <c r="J134" s="3">
        <v>0</v>
      </c>
      <c r="K134" s="57">
        <v>0</v>
      </c>
      <c r="L134" s="3">
        <v>0</v>
      </c>
      <c r="M134" s="57">
        <v>0</v>
      </c>
      <c r="N134" s="3">
        <v>0</v>
      </c>
      <c r="P134" s="44"/>
    </row>
    <row r="135" spans="3:16">
      <c r="C135" s="18">
        <f t="shared" si="2"/>
        <v>19</v>
      </c>
      <c r="D135" s="18">
        <v>1</v>
      </c>
      <c r="E135" s="18" t="str">
        <v>Bjørn Eirik Hanssen</v>
      </c>
      <c r="F135" s="73" t="str">
        <v>Oslo Kajakklubb</v>
      </c>
      <c r="G135" s="76">
        <v>28</v>
      </c>
      <c r="H135" s="77">
        <v>1</v>
      </c>
      <c r="I135" s="57">
        <v>0</v>
      </c>
      <c r="J135" s="3">
        <v>0</v>
      </c>
      <c r="K135" s="57">
        <v>0</v>
      </c>
      <c r="L135" s="3">
        <v>0</v>
      </c>
      <c r="M135" s="57">
        <v>0</v>
      </c>
      <c r="N135" s="3">
        <v>0</v>
      </c>
      <c r="P135" s="44"/>
    </row>
    <row r="136" spans="3:16">
      <c r="C136" s="18">
        <f t="shared" si="2"/>
        <v>19</v>
      </c>
      <c r="D136" s="18">
        <v>1</v>
      </c>
      <c r="E136" s="18" t="str">
        <v>Erik Halland</v>
      </c>
      <c r="F136" s="73" t="str">
        <v>Asker Kajakklubb</v>
      </c>
      <c r="G136" s="76">
        <v>29</v>
      </c>
      <c r="H136" s="77">
        <v>1</v>
      </c>
      <c r="I136" s="57">
        <v>0</v>
      </c>
      <c r="J136" s="3">
        <v>0</v>
      </c>
      <c r="K136" s="57">
        <v>0</v>
      </c>
      <c r="L136" s="3">
        <v>0</v>
      </c>
      <c r="M136" s="57">
        <v>0</v>
      </c>
      <c r="N136" s="3">
        <v>0</v>
      </c>
      <c r="P136" s="44"/>
    </row>
    <row r="137" spans="3:16">
      <c r="C137" s="18">
        <f t="shared" si="2"/>
        <v>19</v>
      </c>
      <c r="D137" s="18">
        <v>1</v>
      </c>
      <c r="E137" s="18" t="str">
        <v>Jan Sigurd Horn</v>
      </c>
      <c r="F137" s="73" t="str">
        <v>Oslo Kajakklubb</v>
      </c>
      <c r="G137" s="76">
        <v>30</v>
      </c>
      <c r="H137" s="77">
        <v>1</v>
      </c>
      <c r="I137" s="57">
        <v>0</v>
      </c>
      <c r="J137" s="3">
        <v>0</v>
      </c>
      <c r="K137" s="57">
        <v>0</v>
      </c>
      <c r="L137" s="3">
        <v>0</v>
      </c>
      <c r="M137" s="57">
        <v>0</v>
      </c>
      <c r="N137" s="3">
        <v>0</v>
      </c>
      <c r="P137" s="44"/>
    </row>
    <row r="138" spans="3:16">
      <c r="C138" s="18">
        <f t="shared" si="2"/>
        <v>31</v>
      </c>
      <c r="D138" s="18">
        <v>0</v>
      </c>
      <c r="E138" s="18">
        <v>0</v>
      </c>
      <c r="F138" s="73">
        <v>0</v>
      </c>
      <c r="G138" s="76">
        <v>0</v>
      </c>
      <c r="H138" s="77">
        <v>0</v>
      </c>
      <c r="I138" s="57">
        <v>0</v>
      </c>
      <c r="J138" s="3">
        <v>0</v>
      </c>
      <c r="K138" s="57">
        <v>0</v>
      </c>
      <c r="L138" s="3">
        <v>0</v>
      </c>
      <c r="M138" s="57">
        <v>0</v>
      </c>
      <c r="N138" s="3">
        <v>0</v>
      </c>
      <c r="P138" s="44"/>
    </row>
    <row r="139" spans="3:16">
      <c r="C139" s="18">
        <f t="shared" si="2"/>
        <v>31</v>
      </c>
      <c r="D139" s="18">
        <v>0</v>
      </c>
      <c r="E139" s="18">
        <v>0</v>
      </c>
      <c r="F139" s="73">
        <v>0</v>
      </c>
      <c r="G139" s="76">
        <v>0</v>
      </c>
      <c r="H139" s="77">
        <v>0</v>
      </c>
      <c r="I139" s="57">
        <v>0</v>
      </c>
      <c r="J139" s="3">
        <v>0</v>
      </c>
      <c r="K139" s="57">
        <v>0</v>
      </c>
      <c r="L139" s="3">
        <v>0</v>
      </c>
      <c r="M139" s="57">
        <v>0</v>
      </c>
      <c r="N139" s="3">
        <v>0</v>
      </c>
      <c r="P139" s="44"/>
    </row>
    <row r="140" spans="3:16">
      <c r="C140" s="18">
        <f t="shared" si="2"/>
        <v>31</v>
      </c>
      <c r="D140" s="18">
        <v>0</v>
      </c>
      <c r="E140" s="18">
        <v>0</v>
      </c>
      <c r="F140" s="73">
        <v>0</v>
      </c>
      <c r="G140" s="76">
        <v>0</v>
      </c>
      <c r="H140" s="77">
        <v>0</v>
      </c>
      <c r="I140" s="57">
        <v>0</v>
      </c>
      <c r="J140" s="3">
        <v>0</v>
      </c>
      <c r="K140" s="57">
        <v>0</v>
      </c>
      <c r="L140" s="3">
        <v>0</v>
      </c>
      <c r="M140" s="57">
        <v>0</v>
      </c>
      <c r="N140" s="3">
        <v>0</v>
      </c>
      <c r="P140" s="44"/>
    </row>
    <row r="141" spans="3:16">
      <c r="C141" s="18">
        <f t="shared" si="2"/>
        <v>31</v>
      </c>
      <c r="D141" s="18">
        <v>0</v>
      </c>
      <c r="E141" s="18">
        <v>0</v>
      </c>
      <c r="F141" s="73">
        <v>0</v>
      </c>
      <c r="G141" s="76">
        <v>0</v>
      </c>
      <c r="H141" s="77">
        <v>0</v>
      </c>
      <c r="I141" s="57">
        <v>0</v>
      </c>
      <c r="J141" s="3">
        <v>0</v>
      </c>
      <c r="K141" s="57">
        <v>0</v>
      </c>
      <c r="L141" s="3">
        <v>0</v>
      </c>
      <c r="M141" s="57">
        <v>0</v>
      </c>
      <c r="N141" s="3">
        <v>0</v>
      </c>
      <c r="P141" s="44"/>
    </row>
    <row r="142" spans="3:16">
      <c r="C142" s="18">
        <f t="shared" si="2"/>
        <v>31</v>
      </c>
      <c r="D142" s="18">
        <v>0</v>
      </c>
      <c r="E142" s="18">
        <v>0</v>
      </c>
      <c r="F142" s="73">
        <v>0</v>
      </c>
      <c r="G142" s="76">
        <v>0</v>
      </c>
      <c r="H142" s="77">
        <v>0</v>
      </c>
      <c r="I142" s="57">
        <v>0</v>
      </c>
      <c r="J142" s="3">
        <v>0</v>
      </c>
      <c r="K142" s="57">
        <v>0</v>
      </c>
      <c r="L142" s="3">
        <v>0</v>
      </c>
      <c r="M142" s="57">
        <v>0</v>
      </c>
      <c r="N142" s="3">
        <v>0</v>
      </c>
      <c r="P142" s="44"/>
    </row>
    <row r="143" spans="3:16">
      <c r="C143" s="18">
        <f t="shared" si="2"/>
        <v>31</v>
      </c>
      <c r="D143" s="18">
        <v>0</v>
      </c>
      <c r="E143" s="18">
        <v>0</v>
      </c>
      <c r="F143" s="73">
        <v>0</v>
      </c>
      <c r="G143" s="76">
        <v>0</v>
      </c>
      <c r="H143" s="77">
        <v>0</v>
      </c>
      <c r="I143" s="57">
        <v>0</v>
      </c>
      <c r="J143" s="3">
        <v>0</v>
      </c>
      <c r="K143" s="57">
        <v>0</v>
      </c>
      <c r="L143" s="3">
        <v>0</v>
      </c>
      <c r="M143" s="57">
        <v>0</v>
      </c>
      <c r="N143" s="3">
        <v>0</v>
      </c>
      <c r="P143" s="44"/>
    </row>
    <row r="144" spans="3:16">
      <c r="C144" s="18">
        <f t="shared" si="2"/>
        <v>31</v>
      </c>
      <c r="D144" s="18">
        <v>0</v>
      </c>
      <c r="E144" s="18">
        <v>0</v>
      </c>
      <c r="F144" s="73">
        <v>0</v>
      </c>
      <c r="G144" s="76">
        <v>0</v>
      </c>
      <c r="H144" s="77">
        <v>0</v>
      </c>
      <c r="I144" s="57">
        <v>0</v>
      </c>
      <c r="J144" s="3">
        <v>0</v>
      </c>
      <c r="K144" s="57">
        <v>0</v>
      </c>
      <c r="L144" s="3">
        <v>0</v>
      </c>
      <c r="M144" s="57">
        <v>0</v>
      </c>
      <c r="N144" s="3">
        <v>0</v>
      </c>
      <c r="P144" s="44"/>
    </row>
    <row r="145" spans="3:16">
      <c r="C145" s="18">
        <f t="shared" si="2"/>
        <v>31</v>
      </c>
      <c r="D145" s="18">
        <v>0</v>
      </c>
      <c r="E145" s="18">
        <v>0</v>
      </c>
      <c r="F145" s="73">
        <v>0</v>
      </c>
      <c r="G145" s="76">
        <v>0</v>
      </c>
      <c r="H145" s="77">
        <v>0</v>
      </c>
      <c r="I145" s="57">
        <v>0</v>
      </c>
      <c r="J145" s="3">
        <v>0</v>
      </c>
      <c r="K145" s="57">
        <v>0</v>
      </c>
      <c r="L145" s="3">
        <v>0</v>
      </c>
      <c r="M145" s="57">
        <v>0</v>
      </c>
      <c r="N145" s="3">
        <v>0</v>
      </c>
      <c r="P145" s="44"/>
    </row>
    <row r="146" spans="3:16">
      <c r="C146" s="18">
        <f t="shared" si="2"/>
        <v>31</v>
      </c>
      <c r="D146" s="18">
        <v>0</v>
      </c>
      <c r="E146" s="18">
        <v>0</v>
      </c>
      <c r="F146" s="73">
        <v>0</v>
      </c>
      <c r="G146" s="76">
        <v>0</v>
      </c>
      <c r="H146" s="77">
        <v>0</v>
      </c>
      <c r="I146" s="57">
        <v>0</v>
      </c>
      <c r="J146" s="3">
        <v>0</v>
      </c>
      <c r="K146" s="57">
        <v>0</v>
      </c>
      <c r="L146" s="3">
        <v>0</v>
      </c>
      <c r="M146" s="57">
        <v>0</v>
      </c>
      <c r="N146" s="3">
        <v>0</v>
      </c>
      <c r="P146" s="44"/>
    </row>
    <row r="147" spans="3:16">
      <c r="C147" s="18">
        <f t="shared" si="2"/>
        <v>31</v>
      </c>
      <c r="D147" s="18">
        <v>0</v>
      </c>
      <c r="E147" s="18">
        <v>0</v>
      </c>
      <c r="F147" s="73">
        <v>0</v>
      </c>
      <c r="G147" s="76">
        <v>0</v>
      </c>
      <c r="H147" s="77">
        <v>0</v>
      </c>
      <c r="I147" s="57">
        <v>0</v>
      </c>
      <c r="J147" s="3">
        <v>0</v>
      </c>
      <c r="K147" s="57">
        <v>0</v>
      </c>
      <c r="L147" s="3">
        <v>0</v>
      </c>
      <c r="M147" s="57">
        <v>0</v>
      </c>
      <c r="N147" s="3">
        <v>0</v>
      </c>
      <c r="P147" s="44"/>
    </row>
    <row r="148" spans="3:16">
      <c r="C148" s="18">
        <f t="shared" si="2"/>
        <v>31</v>
      </c>
      <c r="D148" s="18">
        <v>0</v>
      </c>
      <c r="E148" s="18">
        <v>0</v>
      </c>
      <c r="F148" s="73">
        <v>0</v>
      </c>
      <c r="G148" s="76">
        <v>0</v>
      </c>
      <c r="H148" s="77">
        <v>0</v>
      </c>
      <c r="I148" s="57">
        <v>0</v>
      </c>
      <c r="J148" s="3">
        <v>0</v>
      </c>
      <c r="K148" s="57">
        <v>0</v>
      </c>
      <c r="L148" s="3">
        <v>0</v>
      </c>
      <c r="M148" s="57">
        <v>0</v>
      </c>
      <c r="N148" s="3">
        <v>0</v>
      </c>
      <c r="P148" s="44"/>
    </row>
    <row r="149" spans="3:16">
      <c r="C149" s="18">
        <f t="shared" si="2"/>
        <v>31</v>
      </c>
      <c r="D149" s="18">
        <v>0</v>
      </c>
      <c r="E149" s="18">
        <v>0</v>
      </c>
      <c r="F149" s="73">
        <v>0</v>
      </c>
      <c r="G149" s="76">
        <v>0</v>
      </c>
      <c r="H149" s="77">
        <v>0</v>
      </c>
      <c r="I149" s="57">
        <v>0</v>
      </c>
      <c r="J149" s="3">
        <v>0</v>
      </c>
      <c r="K149" s="57">
        <v>0</v>
      </c>
      <c r="L149" s="3">
        <v>0</v>
      </c>
      <c r="M149" s="57">
        <v>0</v>
      </c>
      <c r="N149" s="3">
        <v>0</v>
      </c>
      <c r="P149" s="44"/>
    </row>
    <row r="150" spans="3:16">
      <c r="C150" s="18">
        <f t="shared" si="2"/>
        <v>31</v>
      </c>
      <c r="D150" s="18">
        <v>0</v>
      </c>
      <c r="E150" s="18">
        <v>0</v>
      </c>
      <c r="F150" s="73">
        <v>0</v>
      </c>
      <c r="G150" s="76">
        <v>0</v>
      </c>
      <c r="H150" s="77">
        <v>0</v>
      </c>
      <c r="I150" s="57">
        <v>0</v>
      </c>
      <c r="J150" s="3">
        <v>0</v>
      </c>
      <c r="K150" s="57">
        <v>0</v>
      </c>
      <c r="L150" s="3">
        <v>0</v>
      </c>
      <c r="M150" s="57">
        <v>0</v>
      </c>
      <c r="N150" s="3">
        <v>0</v>
      </c>
      <c r="P150" s="44"/>
    </row>
    <row r="151" spans="3:16">
      <c r="C151" s="18">
        <f t="shared" si="2"/>
        <v>31</v>
      </c>
      <c r="D151" s="18">
        <v>0</v>
      </c>
      <c r="E151" s="18">
        <v>0</v>
      </c>
      <c r="F151" s="73">
        <v>0</v>
      </c>
      <c r="G151" s="76">
        <v>0</v>
      </c>
      <c r="H151" s="77">
        <v>0</v>
      </c>
      <c r="I151" s="57">
        <v>0</v>
      </c>
      <c r="J151" s="3">
        <v>0</v>
      </c>
      <c r="K151" s="57">
        <v>0</v>
      </c>
      <c r="L151" s="3">
        <v>0</v>
      </c>
      <c r="M151" s="57">
        <v>0</v>
      </c>
      <c r="N151" s="3">
        <v>0</v>
      </c>
      <c r="P151" s="44"/>
    </row>
    <row r="152" spans="3:16">
      <c r="C152" s="18">
        <f t="shared" si="2"/>
        <v>31</v>
      </c>
      <c r="D152" s="18">
        <v>0</v>
      </c>
      <c r="E152" s="18">
        <v>0</v>
      </c>
      <c r="F152" s="73">
        <v>0</v>
      </c>
      <c r="G152" s="76">
        <v>0</v>
      </c>
      <c r="H152" s="77">
        <v>0</v>
      </c>
      <c r="I152" s="57">
        <v>0</v>
      </c>
      <c r="J152" s="3">
        <v>0</v>
      </c>
      <c r="K152" s="57">
        <v>0</v>
      </c>
      <c r="L152" s="3">
        <v>0</v>
      </c>
      <c r="M152" s="57">
        <v>0</v>
      </c>
      <c r="N152" s="3">
        <v>0</v>
      </c>
      <c r="P152" s="44"/>
    </row>
    <row r="153" spans="3:16">
      <c r="C153" s="18">
        <f t="shared" si="2"/>
        <v>31</v>
      </c>
      <c r="D153" s="18">
        <v>0</v>
      </c>
      <c r="E153" s="18">
        <v>0</v>
      </c>
      <c r="F153" s="73">
        <v>0</v>
      </c>
      <c r="G153" s="76">
        <v>0</v>
      </c>
      <c r="H153" s="77">
        <v>0</v>
      </c>
      <c r="I153" s="57">
        <v>0</v>
      </c>
      <c r="J153" s="3">
        <v>0</v>
      </c>
      <c r="K153" s="57">
        <v>0</v>
      </c>
      <c r="L153" s="3">
        <v>0</v>
      </c>
      <c r="M153" s="57">
        <v>0</v>
      </c>
      <c r="N153" s="3">
        <v>0</v>
      </c>
      <c r="P153" s="44"/>
    </row>
    <row r="154" spans="3:16">
      <c r="C154" s="18">
        <f t="shared" si="2"/>
        <v>31</v>
      </c>
      <c r="D154" s="18">
        <v>0</v>
      </c>
      <c r="E154" s="18">
        <v>0</v>
      </c>
      <c r="F154" s="73">
        <v>0</v>
      </c>
      <c r="G154" s="76">
        <v>0</v>
      </c>
      <c r="H154" s="77">
        <v>0</v>
      </c>
      <c r="I154" s="57">
        <v>0</v>
      </c>
      <c r="J154" s="3">
        <v>0</v>
      </c>
      <c r="K154" s="57">
        <v>0</v>
      </c>
      <c r="L154" s="3">
        <v>0</v>
      </c>
      <c r="M154" s="57">
        <v>0</v>
      </c>
      <c r="N154" s="3">
        <v>0</v>
      </c>
      <c r="P154" s="44"/>
    </row>
    <row r="155" spans="3:16">
      <c r="C155" s="2">
        <f>_xlfn.RANK.EQ(H155,$H$108:$H$151,0)</f>
        <v>31</v>
      </c>
      <c r="D155" s="2"/>
      <c r="E155" s="18"/>
      <c r="F155" s="73"/>
      <c r="G155" s="57"/>
      <c r="H155" s="3"/>
      <c r="I155" s="57"/>
      <c r="J155" s="3"/>
      <c r="K155" s="57"/>
      <c r="L155" s="3"/>
      <c r="M155" s="57"/>
      <c r="N155" s="3"/>
      <c r="P155" s="44"/>
    </row>
    <row r="156" spans="3:16">
      <c r="C156" s="2">
        <f>_xlfn.RANK.EQ(H156,$H$108:$H$151,0)</f>
        <v>31</v>
      </c>
      <c r="D156" s="2"/>
      <c r="E156" s="18"/>
      <c r="F156" s="73"/>
      <c r="G156" s="57"/>
      <c r="H156" s="3"/>
      <c r="I156" s="57"/>
      <c r="J156" s="3"/>
      <c r="K156" s="57"/>
      <c r="L156" s="3"/>
      <c r="M156" s="57"/>
      <c r="N156" s="3"/>
      <c r="P156" s="44"/>
    </row>
    <row r="157" spans="3:16" ht="15.75" thickBot="1">
      <c r="C157" s="2">
        <f>_xlfn.RANK.EQ(H157,$H$108:$H$151,0)</f>
        <v>31</v>
      </c>
      <c r="D157" s="2"/>
      <c r="E157" s="18"/>
      <c r="F157" s="73"/>
      <c r="G157" s="57"/>
      <c r="H157" s="3"/>
      <c r="I157" s="57"/>
      <c r="J157" s="3"/>
      <c r="K157" s="57"/>
      <c r="L157" s="3"/>
      <c r="M157" s="57"/>
      <c r="N157" s="3"/>
      <c r="P157" s="45"/>
    </row>
    <row r="158" spans="3:16">
      <c r="C158" s="2">
        <f>_xlfn.RANK.EQ(H158,$H$108:$H$151,0)</f>
        <v>31</v>
      </c>
      <c r="D158" s="2"/>
      <c r="E158" s="18"/>
      <c r="F158" s="73"/>
      <c r="G158" s="57"/>
      <c r="H158" s="3"/>
      <c r="I158" s="57"/>
      <c r="J158" s="3"/>
      <c r="K158" s="57"/>
      <c r="L158" s="3"/>
      <c r="M158" s="57"/>
      <c r="N158" s="3"/>
    </row>
    <row r="159" spans="3:16">
      <c r="C159" s="2">
        <f>_xlfn.RANK.EQ(H159,$H$108:$H$151,0)</f>
        <v>31</v>
      </c>
      <c r="D159" s="2"/>
      <c r="E159" s="18"/>
      <c r="F159" s="73"/>
      <c r="G159" s="57"/>
      <c r="H159" s="3"/>
      <c r="I159" s="57"/>
      <c r="J159" s="3"/>
      <c r="K159" s="57"/>
      <c r="L159" s="3"/>
      <c r="M159" s="57"/>
      <c r="N159" s="3"/>
    </row>
    <row r="160" spans="3:16">
      <c r="C160" s="2">
        <f>_xlfn.RANK.EQ(H160,$H$108:$H$151,0)</f>
        <v>31</v>
      </c>
      <c r="D160" s="2"/>
      <c r="E160" s="18"/>
      <c r="F160" s="73"/>
      <c r="G160" s="57"/>
      <c r="H160" s="3"/>
      <c r="I160" s="57"/>
      <c r="J160" s="3"/>
      <c r="K160" s="57"/>
      <c r="L160" s="3"/>
      <c r="M160" s="57"/>
      <c r="N160" s="3"/>
    </row>
    <row r="161" spans="3:14">
      <c r="C161" s="2">
        <f>_xlfn.RANK.EQ(H161,$H$108:$H$151,0)</f>
        <v>31</v>
      </c>
      <c r="D161" s="2"/>
      <c r="E161" s="18"/>
      <c r="F161" s="73"/>
      <c r="G161" s="57"/>
      <c r="H161" s="3"/>
      <c r="I161" s="57"/>
      <c r="J161" s="3"/>
      <c r="K161" s="57"/>
      <c r="L161" s="3"/>
      <c r="M161" s="57"/>
      <c r="N161" s="3"/>
    </row>
    <row r="162" spans="3:14">
      <c r="C162" s="2">
        <f>_xlfn.RANK.EQ(H162,$H$108:$H$151,0)</f>
        <v>31</v>
      </c>
      <c r="D162" s="2"/>
      <c r="E162" s="18"/>
      <c r="F162" s="73"/>
      <c r="G162" s="57"/>
      <c r="H162" s="3"/>
      <c r="I162" s="57"/>
      <c r="J162" s="3"/>
      <c r="K162" s="57"/>
      <c r="L162" s="3"/>
      <c r="M162" s="57"/>
      <c r="N162" s="3"/>
    </row>
    <row r="163" spans="3:14">
      <c r="C163" s="2">
        <f>_xlfn.RANK.EQ(H163,$H$108:$H$151,0)</f>
        <v>31</v>
      </c>
      <c r="D163" s="2"/>
      <c r="E163" s="18"/>
      <c r="F163" s="73"/>
      <c r="G163" s="57"/>
      <c r="H163" s="3"/>
      <c r="I163" s="57"/>
      <c r="J163" s="3"/>
      <c r="K163" s="57"/>
      <c r="L163" s="3"/>
      <c r="M163" s="57"/>
      <c r="N163" s="3"/>
    </row>
    <row r="164" spans="3:14">
      <c r="C164" s="2">
        <f>_xlfn.RANK.EQ(H164,$H$108:$H$151,0)</f>
        <v>31</v>
      </c>
      <c r="D164" s="2"/>
      <c r="E164" s="18"/>
      <c r="F164" s="73"/>
      <c r="G164" s="57"/>
      <c r="H164" s="3"/>
      <c r="I164" s="57"/>
      <c r="J164" s="3"/>
      <c r="K164" s="57"/>
      <c r="L164" s="3"/>
      <c r="M164" s="57"/>
      <c r="N164" s="3"/>
    </row>
    <row r="165" spans="3:14">
      <c r="C165" s="2">
        <f>_xlfn.RANK.EQ(H165,$H$108:$H$151,0)</f>
        <v>31</v>
      </c>
      <c r="D165" s="2"/>
      <c r="E165" s="18"/>
      <c r="F165" s="73"/>
      <c r="G165" s="57"/>
      <c r="H165" s="3"/>
      <c r="I165" s="57"/>
      <c r="J165" s="3"/>
      <c r="K165" s="57"/>
      <c r="L165" s="3"/>
      <c r="M165" s="57"/>
      <c r="N165" s="3"/>
    </row>
    <row r="166" spans="3:14">
      <c r="C166" s="2"/>
      <c r="D166" s="2"/>
      <c r="E166" s="2"/>
      <c r="F166" s="21"/>
      <c r="G166" s="57"/>
      <c r="H166" s="3"/>
      <c r="I166" s="57"/>
      <c r="J166" s="3"/>
      <c r="K166" s="57"/>
      <c r="L166" s="3"/>
      <c r="M166" s="57"/>
      <c r="N166" s="3"/>
    </row>
    <row r="167" spans="3:14">
      <c r="C167" s="2"/>
      <c r="D167" s="2"/>
      <c r="E167" s="2"/>
      <c r="F167" s="21"/>
      <c r="G167" s="57"/>
      <c r="H167" s="3"/>
      <c r="I167" s="57"/>
      <c r="J167" s="3"/>
      <c r="K167" s="57"/>
      <c r="L167" s="3"/>
      <c r="M167" s="57"/>
      <c r="N167" s="3"/>
    </row>
    <row r="168" spans="3:14">
      <c r="C168" s="2"/>
      <c r="D168" s="2"/>
      <c r="E168" s="2"/>
      <c r="F168" s="21"/>
      <c r="G168" s="57"/>
      <c r="H168" s="3"/>
      <c r="I168" s="57"/>
      <c r="J168" s="3"/>
      <c r="K168" s="57"/>
      <c r="L168" s="3"/>
      <c r="M168" s="57"/>
      <c r="N168" s="3"/>
    </row>
    <row r="169" spans="3:14">
      <c r="C169" s="2"/>
      <c r="D169" s="2"/>
      <c r="E169" s="2"/>
      <c r="F169" s="21"/>
      <c r="G169" s="57"/>
      <c r="H169" s="3"/>
      <c r="I169" s="57"/>
      <c r="J169" s="3"/>
      <c r="K169" s="57"/>
      <c r="L169" s="3"/>
      <c r="M169" s="57"/>
      <c r="N169" s="3"/>
    </row>
    <row r="170" spans="3:14" ht="15.75" thickBot="1">
      <c r="C170" s="2"/>
      <c r="D170" s="2"/>
      <c r="E170" s="2"/>
      <c r="F170" s="21"/>
      <c r="G170" s="58"/>
      <c r="H170" s="5"/>
      <c r="I170" s="58"/>
      <c r="J170" s="5"/>
      <c r="K170" s="58"/>
      <c r="L170" s="5"/>
      <c r="M170" s="58"/>
      <c r="N170" s="5"/>
    </row>
  </sheetData>
  <mergeCells count="38">
    <mergeCell ref="P29:P50"/>
    <mergeCell ref="C9:D9"/>
    <mergeCell ref="E9:E10"/>
    <mergeCell ref="F9:F10"/>
    <mergeCell ref="G9:H9"/>
    <mergeCell ref="C32:N32"/>
    <mergeCell ref="C29:O30"/>
    <mergeCell ref="C8:H8"/>
    <mergeCell ref="I8:N8"/>
    <mergeCell ref="C33:D33"/>
    <mergeCell ref="E33:E34"/>
    <mergeCell ref="F33:F34"/>
    <mergeCell ref="G33:H33"/>
    <mergeCell ref="I33:J33"/>
    <mergeCell ref="K33:L33"/>
    <mergeCell ref="M33:N33"/>
    <mergeCell ref="I52:N52"/>
    <mergeCell ref="P102:P157"/>
    <mergeCell ref="C102:O103"/>
    <mergeCell ref="E106:E107"/>
    <mergeCell ref="F106:F107"/>
    <mergeCell ref="C52:H52"/>
    <mergeCell ref="C53:D53"/>
    <mergeCell ref="E53:E54"/>
    <mergeCell ref="F53:F54"/>
    <mergeCell ref="G53:H53"/>
    <mergeCell ref="I53:J53"/>
    <mergeCell ref="K53:L53"/>
    <mergeCell ref="M53:N53"/>
    <mergeCell ref="G106:H106"/>
    <mergeCell ref="I106:J106"/>
    <mergeCell ref="C106:D106"/>
    <mergeCell ref="C105:N105"/>
    <mergeCell ref="M106:N106"/>
    <mergeCell ref="K106:L106"/>
    <mergeCell ref="I9:J9"/>
    <mergeCell ref="K9:L9"/>
    <mergeCell ref="M9:N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CA4BE3-ABF3-4E68-B5B4-F1720AC1B8AF}">
  <sheetPr>
    <tabColor rgb="FFFFFF00"/>
  </sheetPr>
  <dimension ref="A1:L115"/>
  <sheetViews>
    <sheetView workbookViewId="0">
      <selection activeCell="P22" sqref="P22"/>
    </sheetView>
  </sheetViews>
  <sheetFormatPr baseColWidth="10" defaultRowHeight="15"/>
  <cols>
    <col min="3" max="3" width="29" customWidth="1"/>
    <col min="4" max="4" width="38.5703125" customWidth="1"/>
  </cols>
  <sheetData>
    <row r="1" spans="1:12" ht="26.25">
      <c r="C1" s="6" t="s">
        <v>62</v>
      </c>
      <c r="D1" s="6"/>
    </row>
    <row r="2" spans="1:12">
      <c r="C2" t="s">
        <v>35</v>
      </c>
    </row>
    <row r="3" spans="1:12">
      <c r="C3" t="s">
        <v>36</v>
      </c>
    </row>
    <row r="4" spans="1:12">
      <c r="C4" t="s">
        <v>37</v>
      </c>
    </row>
    <row r="5" spans="1:12">
      <c r="C5" t="s">
        <v>38</v>
      </c>
    </row>
    <row r="7" spans="1:12" ht="21.75" thickBot="1">
      <c r="A7" s="23" t="s">
        <v>39</v>
      </c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</row>
    <row r="8" spans="1:12" ht="54" customHeight="1">
      <c r="A8" s="29" t="s">
        <v>66</v>
      </c>
      <c r="B8" s="30"/>
      <c r="C8" s="62" t="s">
        <v>1</v>
      </c>
      <c r="D8" s="29" t="s">
        <v>2</v>
      </c>
      <c r="E8" s="63" t="s">
        <v>48</v>
      </c>
      <c r="F8" s="64"/>
      <c r="G8" s="63" t="s">
        <v>49</v>
      </c>
      <c r="H8" s="64"/>
      <c r="I8" s="63" t="s">
        <v>50</v>
      </c>
      <c r="J8" s="64"/>
      <c r="K8" s="63" t="s">
        <v>51</v>
      </c>
      <c r="L8" s="64"/>
    </row>
    <row r="9" spans="1:12" ht="30">
      <c r="A9" s="8" t="s">
        <v>63</v>
      </c>
      <c r="B9" s="9" t="s">
        <v>65</v>
      </c>
      <c r="C9" s="62"/>
      <c r="D9" s="29"/>
      <c r="E9" s="65" t="s">
        <v>63</v>
      </c>
      <c r="F9" s="66" t="s">
        <v>64</v>
      </c>
      <c r="G9" s="65" t="s">
        <v>63</v>
      </c>
      <c r="H9" s="66" t="s">
        <v>64</v>
      </c>
      <c r="I9" s="65" t="s">
        <v>63</v>
      </c>
      <c r="J9" s="66" t="s">
        <v>64</v>
      </c>
      <c r="K9" s="65" t="s">
        <v>63</v>
      </c>
      <c r="L9" s="66" t="s">
        <v>64</v>
      </c>
    </row>
    <row r="10" spans="1:12">
      <c r="A10" s="18">
        <v>1</v>
      </c>
      <c r="B10" s="18">
        <v>25</v>
      </c>
      <c r="C10" s="18" t="s">
        <v>40</v>
      </c>
      <c r="D10" s="73" t="s">
        <v>6</v>
      </c>
      <c r="E10" s="57">
        <v>1</v>
      </c>
      <c r="F10" s="3">
        <v>25</v>
      </c>
      <c r="G10" s="57"/>
      <c r="H10" s="3"/>
      <c r="I10" s="57"/>
      <c r="J10" s="3"/>
      <c r="K10" s="57"/>
      <c r="L10" s="3"/>
    </row>
    <row r="11" spans="1:12">
      <c r="A11" s="18">
        <v>2</v>
      </c>
      <c r="B11" s="18">
        <v>21</v>
      </c>
      <c r="C11" s="18" t="s">
        <v>43</v>
      </c>
      <c r="D11" s="73" t="s">
        <v>9</v>
      </c>
      <c r="E11" s="57">
        <v>2</v>
      </c>
      <c r="F11" s="3">
        <v>21</v>
      </c>
      <c r="G11" s="57"/>
      <c r="H11" s="3"/>
      <c r="I11" s="57"/>
      <c r="J11" s="3"/>
      <c r="K11" s="57"/>
      <c r="L11" s="3"/>
    </row>
    <row r="12" spans="1:12">
      <c r="A12" s="18">
        <v>3</v>
      </c>
      <c r="B12" s="18">
        <v>18</v>
      </c>
      <c r="C12" s="18" t="s">
        <v>42</v>
      </c>
      <c r="D12" s="73" t="s">
        <v>20</v>
      </c>
      <c r="E12" s="57">
        <v>3</v>
      </c>
      <c r="F12" s="3">
        <v>18</v>
      </c>
      <c r="G12" s="57"/>
      <c r="H12" s="3"/>
      <c r="I12" s="57"/>
      <c r="J12" s="3"/>
      <c r="K12" s="57"/>
      <c r="L12" s="3"/>
    </row>
    <row r="13" spans="1:12">
      <c r="A13" s="18">
        <v>4</v>
      </c>
      <c r="B13" s="18">
        <v>16</v>
      </c>
      <c r="C13" s="18" t="s">
        <v>41</v>
      </c>
      <c r="D13" s="73" t="s">
        <v>33</v>
      </c>
      <c r="E13" s="57">
        <v>4</v>
      </c>
      <c r="F13" s="3">
        <v>16</v>
      </c>
      <c r="G13" s="57"/>
      <c r="H13" s="3"/>
      <c r="I13" s="57"/>
      <c r="J13" s="3"/>
      <c r="K13" s="57"/>
      <c r="L13" s="3"/>
    </row>
    <row r="14" spans="1:12">
      <c r="A14" s="18">
        <v>5</v>
      </c>
      <c r="B14" s="18">
        <v>15</v>
      </c>
      <c r="C14" s="18" t="s">
        <v>46</v>
      </c>
      <c r="D14" s="73" t="s">
        <v>26</v>
      </c>
      <c r="E14" s="57">
        <v>5</v>
      </c>
      <c r="F14" s="3">
        <v>15</v>
      </c>
      <c r="G14" s="57"/>
      <c r="H14" s="3"/>
      <c r="I14" s="57"/>
      <c r="J14" s="3"/>
      <c r="K14" s="57"/>
      <c r="L14" s="3"/>
    </row>
    <row r="15" spans="1:12">
      <c r="A15" s="18">
        <v>6</v>
      </c>
      <c r="B15" s="18">
        <v>14</v>
      </c>
      <c r="C15" s="18" t="s">
        <v>47</v>
      </c>
      <c r="D15" s="73" t="s">
        <v>6</v>
      </c>
      <c r="E15" s="57">
        <v>6</v>
      </c>
      <c r="F15" s="3">
        <v>14</v>
      </c>
      <c r="G15" s="57"/>
      <c r="H15" s="3"/>
      <c r="I15" s="57"/>
      <c r="J15" s="3"/>
      <c r="K15" s="57"/>
      <c r="L15" s="3"/>
    </row>
    <row r="16" spans="1:12">
      <c r="A16" s="18"/>
      <c r="B16" s="18"/>
      <c r="C16" s="18"/>
      <c r="D16" s="73"/>
      <c r="E16" s="57"/>
      <c r="F16" s="3"/>
      <c r="G16" s="57"/>
      <c r="H16" s="3"/>
      <c r="I16" s="57"/>
      <c r="J16" s="3"/>
      <c r="K16" s="57"/>
      <c r="L16" s="3"/>
    </row>
    <row r="17" spans="1:12">
      <c r="A17" s="18"/>
      <c r="B17" s="18"/>
      <c r="C17" s="18"/>
      <c r="D17" s="73"/>
      <c r="E17" s="57"/>
      <c r="F17" s="3"/>
      <c r="G17" s="57"/>
      <c r="H17" s="3"/>
      <c r="I17" s="57"/>
      <c r="J17" s="3"/>
      <c r="K17" s="57"/>
      <c r="L17" s="3"/>
    </row>
    <row r="18" spans="1:12">
      <c r="A18" s="18"/>
      <c r="B18" s="18"/>
      <c r="C18" s="18"/>
      <c r="D18" s="73"/>
      <c r="E18" s="57"/>
      <c r="F18" s="3"/>
      <c r="G18" s="57"/>
      <c r="H18" s="3"/>
      <c r="I18" s="57"/>
      <c r="J18" s="3"/>
      <c r="K18" s="57"/>
      <c r="L18" s="3"/>
    </row>
    <row r="19" spans="1:12">
      <c r="A19" s="18"/>
      <c r="B19" s="18"/>
      <c r="C19" s="18"/>
      <c r="D19" s="73"/>
      <c r="E19" s="57"/>
      <c r="F19" s="3"/>
      <c r="G19" s="57"/>
      <c r="H19" s="3"/>
      <c r="I19" s="57"/>
      <c r="J19" s="3"/>
      <c r="K19" s="57"/>
      <c r="L19" s="3"/>
    </row>
    <row r="20" spans="1:12">
      <c r="A20" s="18"/>
      <c r="B20" s="18"/>
      <c r="C20" s="18"/>
      <c r="D20" s="73"/>
      <c r="E20" s="57"/>
      <c r="F20" s="3"/>
      <c r="G20" s="57"/>
      <c r="H20" s="3"/>
      <c r="I20" s="57"/>
      <c r="J20" s="3"/>
      <c r="K20" s="57"/>
      <c r="L20" s="3"/>
    </row>
    <row r="21" spans="1:12">
      <c r="A21" s="18"/>
      <c r="B21" s="18"/>
      <c r="C21" s="18"/>
      <c r="D21" s="73"/>
      <c r="E21" s="57"/>
      <c r="F21" s="3"/>
      <c r="G21" s="57"/>
      <c r="H21" s="3"/>
      <c r="I21" s="57"/>
      <c r="J21" s="3"/>
      <c r="K21" s="57"/>
      <c r="L21" s="3"/>
    </row>
    <row r="22" spans="1:12">
      <c r="A22" s="18"/>
      <c r="B22" s="18"/>
      <c r="C22" s="18"/>
      <c r="D22" s="73"/>
      <c r="E22" s="57"/>
      <c r="F22" s="3"/>
      <c r="G22" s="57"/>
      <c r="H22" s="3"/>
      <c r="I22" s="57"/>
      <c r="J22" s="3"/>
      <c r="K22" s="57"/>
      <c r="L22" s="3"/>
    </row>
    <row r="23" spans="1:12">
      <c r="A23" s="18"/>
      <c r="B23" s="18"/>
      <c r="C23" s="18"/>
      <c r="D23" s="73"/>
      <c r="E23" s="57"/>
      <c r="F23" s="3"/>
      <c r="G23" s="57"/>
      <c r="H23" s="3"/>
      <c r="I23" s="57"/>
      <c r="J23" s="3"/>
      <c r="K23" s="57"/>
      <c r="L23" s="3"/>
    </row>
    <row r="24" spans="1:12">
      <c r="A24" s="18"/>
      <c r="B24" s="18"/>
      <c r="C24" s="18"/>
      <c r="D24" s="73"/>
      <c r="E24" s="57"/>
      <c r="F24" s="3"/>
      <c r="G24" s="57"/>
      <c r="H24" s="3"/>
      <c r="I24" s="57"/>
      <c r="J24" s="3"/>
      <c r="K24" s="57"/>
      <c r="L24" s="3"/>
    </row>
    <row r="25" spans="1:12">
      <c r="A25" s="18"/>
      <c r="B25" s="18"/>
      <c r="C25" s="18"/>
      <c r="D25" s="73"/>
      <c r="E25" s="57"/>
      <c r="F25" s="3"/>
      <c r="G25" s="57"/>
      <c r="H25" s="3"/>
      <c r="I25" s="57"/>
      <c r="J25" s="3"/>
      <c r="K25" s="57"/>
      <c r="L25" s="3"/>
    </row>
    <row r="26" spans="1:12">
      <c r="A26" s="18"/>
      <c r="B26" s="18"/>
      <c r="C26" s="18"/>
      <c r="D26" s="73"/>
      <c r="E26" s="57"/>
      <c r="F26" s="3"/>
      <c r="G26" s="57"/>
      <c r="H26" s="3"/>
      <c r="I26" s="57"/>
      <c r="J26" s="3"/>
      <c r="K26" s="57"/>
      <c r="L26" s="3"/>
    </row>
    <row r="27" spans="1:12">
      <c r="A27" s="18"/>
      <c r="B27" s="18"/>
      <c r="C27" s="18"/>
      <c r="D27" s="73"/>
      <c r="E27" s="57"/>
      <c r="F27" s="3"/>
      <c r="G27" s="57"/>
      <c r="H27" s="3"/>
      <c r="I27" s="57"/>
      <c r="J27" s="3"/>
      <c r="K27" s="57"/>
      <c r="L27" s="3"/>
    </row>
    <row r="28" spans="1:12">
      <c r="A28" s="18"/>
      <c r="B28" s="18"/>
      <c r="C28" s="18"/>
      <c r="D28" s="73"/>
      <c r="E28" s="57"/>
      <c r="F28" s="3"/>
      <c r="G28" s="57"/>
      <c r="H28" s="3"/>
      <c r="I28" s="57"/>
      <c r="J28" s="3"/>
      <c r="K28" s="57"/>
      <c r="L28" s="3"/>
    </row>
    <row r="29" spans="1:12">
      <c r="A29" s="18"/>
      <c r="B29" s="18"/>
      <c r="C29" s="18"/>
      <c r="D29" s="73"/>
      <c r="E29" s="57"/>
      <c r="F29" s="3"/>
      <c r="G29" s="57"/>
      <c r="H29" s="3"/>
      <c r="I29" s="57"/>
      <c r="J29" s="3"/>
      <c r="K29" s="57"/>
      <c r="L29" s="3"/>
    </row>
    <row r="30" spans="1:12">
      <c r="A30" s="18"/>
      <c r="B30" s="18"/>
      <c r="C30" s="18"/>
      <c r="D30" s="73"/>
      <c r="E30" s="57"/>
      <c r="F30" s="3"/>
      <c r="G30" s="57"/>
      <c r="H30" s="3"/>
      <c r="I30" s="57"/>
      <c r="J30" s="3"/>
      <c r="K30" s="57"/>
      <c r="L30" s="3"/>
    </row>
    <row r="31" spans="1:12">
      <c r="A31" s="18"/>
      <c r="B31" s="18"/>
      <c r="C31" s="18"/>
      <c r="D31" s="73"/>
      <c r="E31" s="57"/>
      <c r="F31" s="3"/>
      <c r="G31" s="57"/>
      <c r="H31" s="3"/>
      <c r="I31" s="57"/>
      <c r="J31" s="3"/>
      <c r="K31" s="57"/>
      <c r="L31" s="3"/>
    </row>
    <row r="32" spans="1:12">
      <c r="A32" s="18"/>
      <c r="B32" s="18"/>
      <c r="C32" s="18"/>
      <c r="D32" s="73"/>
      <c r="E32" s="57"/>
      <c r="F32" s="3"/>
      <c r="G32" s="57"/>
      <c r="H32" s="3"/>
      <c r="I32" s="57"/>
      <c r="J32" s="3"/>
      <c r="K32" s="57"/>
      <c r="L32" s="3"/>
    </row>
    <row r="33" spans="1:12">
      <c r="A33" s="18"/>
      <c r="B33" s="18"/>
      <c r="C33" s="18"/>
      <c r="D33" s="73"/>
      <c r="E33" s="57"/>
      <c r="F33" s="3"/>
      <c r="G33" s="57"/>
      <c r="H33" s="3"/>
      <c r="I33" s="57"/>
      <c r="J33" s="3"/>
      <c r="K33" s="57"/>
      <c r="L33" s="3"/>
    </row>
    <row r="34" spans="1:12">
      <c r="A34" s="18"/>
      <c r="B34" s="18"/>
      <c r="C34" s="18"/>
      <c r="D34" s="73"/>
      <c r="E34" s="57"/>
      <c r="F34" s="3"/>
      <c r="G34" s="57"/>
      <c r="H34" s="3"/>
      <c r="I34" s="57"/>
      <c r="J34" s="3"/>
      <c r="K34" s="57"/>
      <c r="L34" s="3"/>
    </row>
    <row r="35" spans="1:12">
      <c r="A35" s="18"/>
      <c r="B35" s="18"/>
      <c r="C35" s="18"/>
      <c r="D35" s="73"/>
      <c r="E35" s="57"/>
      <c r="F35" s="3"/>
      <c r="G35" s="57"/>
      <c r="H35" s="3"/>
      <c r="I35" s="57"/>
      <c r="J35" s="3"/>
      <c r="K35" s="57"/>
      <c r="L35" s="3"/>
    </row>
    <row r="36" spans="1:12" ht="15.75" thickBot="1">
      <c r="A36" s="18"/>
      <c r="B36" s="18"/>
      <c r="C36" s="18"/>
      <c r="D36" s="73"/>
      <c r="E36" s="58"/>
      <c r="F36" s="5"/>
      <c r="G36" s="58"/>
      <c r="H36" s="5"/>
      <c r="I36" s="58"/>
      <c r="J36" s="5"/>
      <c r="K36" s="58"/>
      <c r="L36" s="5"/>
    </row>
    <row r="42" spans="1:12" ht="27" thickBot="1">
      <c r="A42" s="25" t="s">
        <v>0</v>
      </c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6"/>
    </row>
    <row r="43" spans="1:12" ht="42" customHeight="1">
      <c r="A43" s="27" t="s">
        <v>66</v>
      </c>
      <c r="B43" s="28"/>
      <c r="C43" s="47" t="s">
        <v>1</v>
      </c>
      <c r="D43" s="71" t="s">
        <v>2</v>
      </c>
      <c r="E43" s="67" t="s">
        <v>48</v>
      </c>
      <c r="F43" s="68"/>
      <c r="G43" s="67" t="s">
        <v>49</v>
      </c>
      <c r="H43" s="68"/>
      <c r="I43" s="67" t="s">
        <v>50</v>
      </c>
      <c r="J43" s="68"/>
      <c r="K43" s="67" t="s">
        <v>51</v>
      </c>
      <c r="L43" s="68"/>
    </row>
    <row r="44" spans="1:12" ht="30">
      <c r="A44" s="8" t="s">
        <v>63</v>
      </c>
      <c r="B44" s="9" t="s">
        <v>65</v>
      </c>
      <c r="C44" s="48"/>
      <c r="D44" s="72"/>
      <c r="E44" s="74" t="s">
        <v>63</v>
      </c>
      <c r="F44" s="75" t="s">
        <v>64</v>
      </c>
      <c r="G44" s="74" t="s">
        <v>63</v>
      </c>
      <c r="H44" s="75" t="s">
        <v>64</v>
      </c>
      <c r="I44" s="74" t="s">
        <v>63</v>
      </c>
      <c r="J44" s="75" t="s">
        <v>64</v>
      </c>
      <c r="K44" s="74" t="s">
        <v>63</v>
      </c>
      <c r="L44" s="75" t="s">
        <v>64</v>
      </c>
    </row>
    <row r="45" spans="1:12">
      <c r="A45" s="18">
        <v>1</v>
      </c>
      <c r="B45" s="18">
        <v>25</v>
      </c>
      <c r="C45" s="18" t="s">
        <v>15</v>
      </c>
      <c r="D45" s="73" t="s">
        <v>16</v>
      </c>
      <c r="E45" s="57">
        <v>1</v>
      </c>
      <c r="F45" s="3">
        <v>25</v>
      </c>
      <c r="G45" s="57"/>
      <c r="H45" s="3"/>
      <c r="I45" s="57"/>
      <c r="J45" s="3"/>
      <c r="K45" s="57"/>
      <c r="L45" s="3"/>
    </row>
    <row r="46" spans="1:12">
      <c r="A46" s="18">
        <v>2</v>
      </c>
      <c r="B46" s="18">
        <v>21</v>
      </c>
      <c r="C46" s="18" t="s">
        <v>8</v>
      </c>
      <c r="D46" s="73" t="s">
        <v>9</v>
      </c>
      <c r="E46" s="57">
        <v>2</v>
      </c>
      <c r="F46" s="3">
        <v>21</v>
      </c>
      <c r="G46" s="57"/>
      <c r="H46" s="3"/>
      <c r="I46" s="57"/>
      <c r="J46" s="3"/>
      <c r="K46" s="57"/>
      <c r="L46" s="3"/>
    </row>
    <row r="47" spans="1:12">
      <c r="A47" s="18">
        <v>3</v>
      </c>
      <c r="B47" s="18">
        <v>18</v>
      </c>
      <c r="C47" s="18" t="s">
        <v>7</v>
      </c>
      <c r="D47" s="73" t="s">
        <v>3</v>
      </c>
      <c r="E47" s="57">
        <v>3</v>
      </c>
      <c r="F47" s="3">
        <v>18</v>
      </c>
      <c r="G47" s="57"/>
      <c r="H47" s="3"/>
      <c r="I47" s="57"/>
      <c r="J47" s="3"/>
      <c r="K47" s="57"/>
      <c r="L47" s="3"/>
    </row>
    <row r="48" spans="1:12">
      <c r="A48" s="18">
        <v>4</v>
      </c>
      <c r="B48" s="18">
        <v>16</v>
      </c>
      <c r="C48" s="18" t="s">
        <v>45</v>
      </c>
      <c r="D48" s="73" t="s">
        <v>3</v>
      </c>
      <c r="E48" s="57">
        <v>4</v>
      </c>
      <c r="F48" s="3">
        <v>16</v>
      </c>
      <c r="G48" s="57"/>
      <c r="H48" s="3"/>
      <c r="I48" s="57"/>
      <c r="J48" s="3"/>
      <c r="K48" s="57"/>
      <c r="L48" s="3"/>
    </row>
    <row r="49" spans="1:12">
      <c r="A49" s="18">
        <v>5</v>
      </c>
      <c r="B49" s="18">
        <v>15</v>
      </c>
      <c r="C49" s="18" t="s">
        <v>52</v>
      </c>
      <c r="D49" s="73" t="s">
        <v>33</v>
      </c>
      <c r="E49" s="57">
        <v>5</v>
      </c>
      <c r="F49" s="3">
        <v>15</v>
      </c>
      <c r="G49" s="57"/>
      <c r="H49" s="3"/>
      <c r="I49" s="57"/>
      <c r="J49" s="3"/>
      <c r="K49" s="57"/>
      <c r="L49" s="3"/>
    </row>
    <row r="50" spans="1:12">
      <c r="A50" s="18">
        <v>6</v>
      </c>
      <c r="B50" s="18">
        <v>14</v>
      </c>
      <c r="C50" s="18" t="s">
        <v>5</v>
      </c>
      <c r="D50" s="73" t="s">
        <v>6</v>
      </c>
      <c r="E50" s="57">
        <v>6</v>
      </c>
      <c r="F50" s="3">
        <v>14</v>
      </c>
      <c r="G50" s="57"/>
      <c r="H50" s="3"/>
      <c r="I50" s="57"/>
      <c r="J50" s="3"/>
      <c r="K50" s="57"/>
      <c r="L50" s="3"/>
    </row>
    <row r="51" spans="1:12">
      <c r="A51" s="18">
        <v>7</v>
      </c>
      <c r="B51" s="18">
        <v>13</v>
      </c>
      <c r="C51" s="18" t="s">
        <v>21</v>
      </c>
      <c r="D51" s="73" t="s">
        <v>22</v>
      </c>
      <c r="E51" s="57">
        <v>7</v>
      </c>
      <c r="F51" s="3">
        <v>13</v>
      </c>
      <c r="G51" s="57"/>
      <c r="H51" s="3"/>
      <c r="I51" s="57"/>
      <c r="J51" s="3"/>
      <c r="K51" s="57"/>
      <c r="L51" s="3"/>
    </row>
    <row r="52" spans="1:12">
      <c r="A52" s="18">
        <v>8</v>
      </c>
      <c r="B52" s="18">
        <v>12</v>
      </c>
      <c r="C52" s="18" t="s">
        <v>12</v>
      </c>
      <c r="D52" s="73" t="s">
        <v>13</v>
      </c>
      <c r="E52" s="57">
        <v>8</v>
      </c>
      <c r="F52" s="3">
        <v>12</v>
      </c>
      <c r="G52" s="57"/>
      <c r="H52" s="3"/>
      <c r="I52" s="57"/>
      <c r="J52" s="3"/>
      <c r="K52" s="57"/>
      <c r="L52" s="3"/>
    </row>
    <row r="53" spans="1:12">
      <c r="A53" s="18">
        <v>9</v>
      </c>
      <c r="B53" s="18">
        <v>11</v>
      </c>
      <c r="C53" s="18" t="s">
        <v>10</v>
      </c>
      <c r="D53" s="73" t="s">
        <v>11</v>
      </c>
      <c r="E53" s="57">
        <v>9</v>
      </c>
      <c r="F53" s="3">
        <v>11</v>
      </c>
      <c r="G53" s="57"/>
      <c r="H53" s="3"/>
      <c r="I53" s="57"/>
      <c r="J53" s="3"/>
      <c r="K53" s="57"/>
      <c r="L53" s="3"/>
    </row>
    <row r="54" spans="1:12">
      <c r="A54" s="18">
        <v>10</v>
      </c>
      <c r="B54" s="18">
        <v>10</v>
      </c>
      <c r="C54" s="18" t="s">
        <v>32</v>
      </c>
      <c r="D54" s="73" t="s">
        <v>30</v>
      </c>
      <c r="E54" s="57">
        <v>10</v>
      </c>
      <c r="F54" s="3">
        <v>10</v>
      </c>
      <c r="G54" s="57"/>
      <c r="H54" s="3"/>
      <c r="I54" s="57"/>
      <c r="J54" s="3"/>
      <c r="K54" s="57"/>
      <c r="L54" s="3"/>
    </row>
    <row r="55" spans="1:12">
      <c r="A55" s="18">
        <v>11</v>
      </c>
      <c r="B55" s="18">
        <v>9</v>
      </c>
      <c r="C55" s="18" t="s">
        <v>14</v>
      </c>
      <c r="D55" s="73" t="s">
        <v>3</v>
      </c>
      <c r="E55" s="57">
        <v>11</v>
      </c>
      <c r="F55" s="3">
        <v>9</v>
      </c>
      <c r="G55" s="57"/>
      <c r="H55" s="3"/>
      <c r="I55" s="57"/>
      <c r="J55" s="3"/>
      <c r="K55" s="57"/>
      <c r="L55" s="3"/>
    </row>
    <row r="56" spans="1:12">
      <c r="A56" s="18">
        <v>12</v>
      </c>
      <c r="B56" s="18">
        <v>8</v>
      </c>
      <c r="C56" s="18" t="s">
        <v>44</v>
      </c>
      <c r="D56" s="73" t="s">
        <v>3</v>
      </c>
      <c r="E56" s="57">
        <v>12</v>
      </c>
      <c r="F56" s="3">
        <v>8</v>
      </c>
      <c r="G56" s="57"/>
      <c r="H56" s="3"/>
      <c r="I56" s="57"/>
      <c r="J56" s="3"/>
      <c r="K56" s="57"/>
      <c r="L56" s="3"/>
    </row>
    <row r="57" spans="1:12">
      <c r="A57" s="18">
        <v>13</v>
      </c>
      <c r="B57" s="18">
        <v>7</v>
      </c>
      <c r="C57" s="18" t="s">
        <v>17</v>
      </c>
      <c r="D57" s="73" t="s">
        <v>18</v>
      </c>
      <c r="E57" s="57">
        <v>13</v>
      </c>
      <c r="F57" s="3">
        <v>7</v>
      </c>
      <c r="G57" s="57"/>
      <c r="H57" s="3"/>
      <c r="I57" s="57"/>
      <c r="J57" s="3"/>
      <c r="K57" s="57"/>
      <c r="L57" s="3"/>
    </row>
    <row r="58" spans="1:12">
      <c r="A58" s="18">
        <v>14</v>
      </c>
      <c r="B58" s="18">
        <v>6</v>
      </c>
      <c r="C58" s="18" t="s">
        <v>53</v>
      </c>
      <c r="D58" s="73" t="s">
        <v>6</v>
      </c>
      <c r="E58" s="57">
        <v>14</v>
      </c>
      <c r="F58" s="3">
        <v>6</v>
      </c>
      <c r="G58" s="57"/>
      <c r="H58" s="3"/>
      <c r="I58" s="57"/>
      <c r="J58" s="3"/>
      <c r="K58" s="57"/>
      <c r="L58" s="3"/>
    </row>
    <row r="59" spans="1:12">
      <c r="A59" s="18">
        <v>15</v>
      </c>
      <c r="B59" s="18">
        <v>5</v>
      </c>
      <c r="C59" s="18" t="s">
        <v>25</v>
      </c>
      <c r="D59" s="73" t="s">
        <v>26</v>
      </c>
      <c r="E59" s="57">
        <v>15</v>
      </c>
      <c r="F59" s="3">
        <v>5</v>
      </c>
      <c r="G59" s="57"/>
      <c r="H59" s="3"/>
      <c r="I59" s="57"/>
      <c r="J59" s="3"/>
      <c r="K59" s="57"/>
      <c r="L59" s="3"/>
    </row>
    <row r="60" spans="1:12">
      <c r="A60" s="18">
        <v>16</v>
      </c>
      <c r="B60" s="18">
        <v>4</v>
      </c>
      <c r="C60" s="18" t="s">
        <v>27</v>
      </c>
      <c r="D60" s="73" t="s">
        <v>6</v>
      </c>
      <c r="E60" s="57">
        <v>16</v>
      </c>
      <c r="F60" s="3">
        <v>4</v>
      </c>
      <c r="G60" s="57"/>
      <c r="H60" s="3"/>
      <c r="I60" s="57"/>
      <c r="J60" s="3"/>
      <c r="K60" s="57"/>
      <c r="L60" s="3"/>
    </row>
    <row r="61" spans="1:12">
      <c r="A61" s="18">
        <v>17</v>
      </c>
      <c r="B61" s="18">
        <v>3</v>
      </c>
      <c r="C61" s="18" t="s">
        <v>31</v>
      </c>
      <c r="D61" s="73" t="s">
        <v>6</v>
      </c>
      <c r="E61" s="57">
        <v>17</v>
      </c>
      <c r="F61" s="3">
        <v>3</v>
      </c>
      <c r="G61" s="57"/>
      <c r="H61" s="3"/>
      <c r="I61" s="57"/>
      <c r="J61" s="3"/>
      <c r="K61" s="57"/>
      <c r="L61" s="3"/>
    </row>
    <row r="62" spans="1:12">
      <c r="A62" s="18">
        <v>18</v>
      </c>
      <c r="B62" s="18">
        <v>2</v>
      </c>
      <c r="C62" s="18" t="s">
        <v>23</v>
      </c>
      <c r="D62" s="73" t="s">
        <v>24</v>
      </c>
      <c r="E62" s="57">
        <v>18</v>
      </c>
      <c r="F62" s="3">
        <v>2</v>
      </c>
      <c r="G62" s="57"/>
      <c r="H62" s="3"/>
      <c r="I62" s="57"/>
      <c r="J62" s="3"/>
      <c r="K62" s="57"/>
      <c r="L62" s="3"/>
    </row>
    <row r="63" spans="1:12">
      <c r="A63" s="18">
        <v>19</v>
      </c>
      <c r="B63" s="18">
        <v>1</v>
      </c>
      <c r="C63" s="18" t="s">
        <v>19</v>
      </c>
      <c r="D63" s="73" t="s">
        <v>20</v>
      </c>
      <c r="E63" s="57">
        <v>19</v>
      </c>
      <c r="F63" s="3">
        <v>1</v>
      </c>
      <c r="G63" s="57"/>
      <c r="H63" s="3"/>
      <c r="I63" s="57"/>
      <c r="J63" s="3"/>
      <c r="K63" s="57"/>
      <c r="L63" s="3"/>
    </row>
    <row r="64" spans="1:12">
      <c r="A64" s="18">
        <v>19</v>
      </c>
      <c r="B64" s="18">
        <v>1</v>
      </c>
      <c r="C64" s="18" t="s">
        <v>54</v>
      </c>
      <c r="D64" s="73" t="s">
        <v>6</v>
      </c>
      <c r="E64" s="57">
        <v>20</v>
      </c>
      <c r="F64" s="3">
        <v>1</v>
      </c>
      <c r="G64" s="57"/>
      <c r="H64" s="3"/>
      <c r="I64" s="57"/>
      <c r="J64" s="3"/>
      <c r="K64" s="57"/>
      <c r="L64" s="3"/>
    </row>
    <row r="65" spans="1:12">
      <c r="A65" s="18">
        <v>19</v>
      </c>
      <c r="B65" s="18">
        <v>1</v>
      </c>
      <c r="C65" s="18" t="s">
        <v>55</v>
      </c>
      <c r="D65" s="73" t="s">
        <v>3</v>
      </c>
      <c r="E65" s="57">
        <v>21</v>
      </c>
      <c r="F65" s="3">
        <v>1</v>
      </c>
      <c r="G65" s="57"/>
      <c r="H65" s="3"/>
      <c r="I65" s="57"/>
      <c r="J65" s="3"/>
      <c r="K65" s="57"/>
      <c r="L65" s="3"/>
    </row>
    <row r="66" spans="1:12">
      <c r="A66" s="18">
        <v>19</v>
      </c>
      <c r="B66" s="18">
        <v>1</v>
      </c>
      <c r="C66" s="18" t="s">
        <v>56</v>
      </c>
      <c r="D66" s="73" t="s">
        <v>16</v>
      </c>
      <c r="E66" s="57">
        <v>22</v>
      </c>
      <c r="F66" s="3">
        <v>1</v>
      </c>
      <c r="G66" s="57"/>
      <c r="H66" s="3"/>
      <c r="I66" s="57"/>
      <c r="J66" s="3"/>
      <c r="K66" s="57"/>
      <c r="L66" s="3"/>
    </row>
    <row r="67" spans="1:12">
      <c r="A67" s="18">
        <v>19</v>
      </c>
      <c r="B67" s="18">
        <v>1</v>
      </c>
      <c r="C67" s="18" t="s">
        <v>28</v>
      </c>
      <c r="D67" s="73" t="s">
        <v>29</v>
      </c>
      <c r="E67" s="57">
        <v>23</v>
      </c>
      <c r="F67" s="3">
        <v>1</v>
      </c>
      <c r="G67" s="57"/>
      <c r="H67" s="3"/>
      <c r="I67" s="57"/>
      <c r="J67" s="3"/>
      <c r="K67" s="57"/>
      <c r="L67" s="3"/>
    </row>
    <row r="68" spans="1:12">
      <c r="A68" s="18">
        <v>19</v>
      </c>
      <c r="B68" s="18">
        <v>1</v>
      </c>
      <c r="C68" s="18" t="s">
        <v>57</v>
      </c>
      <c r="D68" s="73" t="s">
        <v>18</v>
      </c>
      <c r="E68" s="57">
        <v>24</v>
      </c>
      <c r="F68" s="3">
        <v>1</v>
      </c>
      <c r="G68" s="57"/>
      <c r="H68" s="3"/>
      <c r="I68" s="57"/>
      <c r="J68" s="3"/>
      <c r="K68" s="57"/>
      <c r="L68" s="3"/>
    </row>
    <row r="69" spans="1:12">
      <c r="A69" s="18">
        <v>19</v>
      </c>
      <c r="B69" s="18">
        <v>1</v>
      </c>
      <c r="C69" s="18" t="s">
        <v>34</v>
      </c>
      <c r="D69" s="73" t="s">
        <v>26</v>
      </c>
      <c r="E69" s="57">
        <v>25</v>
      </c>
      <c r="F69" s="3">
        <v>1</v>
      </c>
      <c r="G69" s="57"/>
      <c r="H69" s="3"/>
      <c r="I69" s="57"/>
      <c r="J69" s="3"/>
      <c r="K69" s="57"/>
      <c r="L69" s="3"/>
    </row>
    <row r="70" spans="1:12">
      <c r="A70" s="18">
        <v>19</v>
      </c>
      <c r="B70" s="18">
        <v>1</v>
      </c>
      <c r="C70" s="18" t="s">
        <v>58</v>
      </c>
      <c r="D70" s="73" t="s">
        <v>6</v>
      </c>
      <c r="E70" s="57">
        <v>26</v>
      </c>
      <c r="F70" s="3">
        <v>1</v>
      </c>
      <c r="G70" s="57"/>
      <c r="H70" s="3"/>
      <c r="I70" s="57"/>
      <c r="J70" s="3"/>
      <c r="K70" s="57"/>
      <c r="L70" s="3"/>
    </row>
    <row r="71" spans="1:12">
      <c r="A71" s="18">
        <v>19</v>
      </c>
      <c r="B71" s="18">
        <v>1</v>
      </c>
      <c r="C71" s="18" t="s">
        <v>4</v>
      </c>
      <c r="D71" s="73" t="s">
        <v>3</v>
      </c>
      <c r="E71" s="57">
        <v>27</v>
      </c>
      <c r="F71" s="3">
        <v>1</v>
      </c>
      <c r="G71" s="57"/>
      <c r="H71" s="3"/>
      <c r="I71" s="57"/>
      <c r="J71" s="3"/>
      <c r="K71" s="57"/>
      <c r="L71" s="3"/>
    </row>
    <row r="72" spans="1:12">
      <c r="A72" s="18">
        <v>19</v>
      </c>
      <c r="B72" s="18">
        <v>1</v>
      </c>
      <c r="C72" s="18" t="s">
        <v>59</v>
      </c>
      <c r="D72" s="73" t="s">
        <v>3</v>
      </c>
      <c r="E72" s="57">
        <v>28</v>
      </c>
      <c r="F72" s="3">
        <v>1</v>
      </c>
      <c r="G72" s="57"/>
      <c r="H72" s="3"/>
      <c r="I72" s="57"/>
      <c r="J72" s="3"/>
      <c r="K72" s="57"/>
      <c r="L72" s="3"/>
    </row>
    <row r="73" spans="1:12">
      <c r="A73" s="18">
        <v>19</v>
      </c>
      <c r="B73" s="18">
        <v>1</v>
      </c>
      <c r="C73" s="18" t="s">
        <v>60</v>
      </c>
      <c r="D73" s="73" t="s">
        <v>6</v>
      </c>
      <c r="E73" s="57">
        <v>29</v>
      </c>
      <c r="F73" s="3">
        <v>1</v>
      </c>
      <c r="G73" s="57"/>
      <c r="H73" s="3"/>
      <c r="I73" s="57"/>
      <c r="J73" s="3"/>
      <c r="K73" s="57"/>
      <c r="L73" s="3"/>
    </row>
    <row r="74" spans="1:12">
      <c r="A74" s="18">
        <v>19</v>
      </c>
      <c r="B74" s="18">
        <v>1</v>
      </c>
      <c r="C74" s="18" t="s">
        <v>61</v>
      </c>
      <c r="D74" s="73" t="s">
        <v>3</v>
      </c>
      <c r="E74" s="57">
        <v>30</v>
      </c>
      <c r="F74" s="3">
        <v>1</v>
      </c>
      <c r="G74" s="57"/>
      <c r="H74" s="3"/>
      <c r="I74" s="57"/>
      <c r="J74" s="3"/>
      <c r="K74" s="57"/>
      <c r="L74" s="3"/>
    </row>
    <row r="75" spans="1:12">
      <c r="A75" s="18"/>
      <c r="B75" s="18"/>
      <c r="C75" s="18"/>
      <c r="D75" s="73"/>
      <c r="E75" s="57"/>
      <c r="F75" s="3"/>
      <c r="G75" s="57"/>
      <c r="H75" s="3"/>
      <c r="I75" s="57"/>
      <c r="J75" s="3"/>
      <c r="K75" s="57"/>
      <c r="L75" s="3"/>
    </row>
    <row r="76" spans="1:12">
      <c r="A76" s="18"/>
      <c r="B76" s="18"/>
      <c r="C76" s="18"/>
      <c r="D76" s="73"/>
      <c r="E76" s="57"/>
      <c r="F76" s="3"/>
      <c r="G76" s="57"/>
      <c r="H76" s="3"/>
      <c r="I76" s="57"/>
      <c r="J76" s="3"/>
      <c r="K76" s="57"/>
      <c r="L76" s="3"/>
    </row>
    <row r="77" spans="1:12">
      <c r="A77" s="18"/>
      <c r="B77" s="18"/>
      <c r="C77" s="18"/>
      <c r="D77" s="73"/>
      <c r="E77" s="57"/>
      <c r="F77" s="3"/>
      <c r="G77" s="57"/>
      <c r="H77" s="3"/>
      <c r="I77" s="57"/>
      <c r="J77" s="3"/>
      <c r="K77" s="57"/>
      <c r="L77" s="3"/>
    </row>
    <row r="78" spans="1:12">
      <c r="A78" s="18"/>
      <c r="B78" s="18"/>
      <c r="C78" s="18"/>
      <c r="D78" s="73"/>
      <c r="E78" s="57"/>
      <c r="F78" s="3"/>
      <c r="G78" s="57"/>
      <c r="H78" s="3"/>
      <c r="I78" s="57"/>
      <c r="J78" s="3"/>
      <c r="K78" s="57"/>
      <c r="L78" s="3"/>
    </row>
    <row r="79" spans="1:12">
      <c r="A79" s="18"/>
      <c r="B79" s="18"/>
      <c r="C79" s="18"/>
      <c r="D79" s="73"/>
      <c r="E79" s="57"/>
      <c r="F79" s="3"/>
      <c r="G79" s="57"/>
      <c r="H79" s="3"/>
      <c r="I79" s="57"/>
      <c r="J79" s="3"/>
      <c r="K79" s="57"/>
      <c r="L79" s="3"/>
    </row>
    <row r="80" spans="1:12">
      <c r="A80" s="18"/>
      <c r="B80" s="18"/>
      <c r="C80" s="18"/>
      <c r="D80" s="73"/>
      <c r="E80" s="57"/>
      <c r="F80" s="3"/>
      <c r="G80" s="57"/>
      <c r="H80" s="3"/>
      <c r="I80" s="57"/>
      <c r="J80" s="3"/>
      <c r="K80" s="57"/>
      <c r="L80" s="3"/>
    </row>
    <row r="81" spans="1:12">
      <c r="A81" s="18"/>
      <c r="B81" s="18"/>
      <c r="C81" s="18"/>
      <c r="D81" s="73"/>
      <c r="E81" s="57"/>
      <c r="F81" s="3"/>
      <c r="G81" s="57"/>
      <c r="H81" s="3"/>
      <c r="I81" s="57"/>
      <c r="J81" s="3"/>
      <c r="K81" s="57"/>
      <c r="L81" s="3"/>
    </row>
    <row r="82" spans="1:12">
      <c r="A82" s="18"/>
      <c r="B82" s="18"/>
      <c r="C82" s="18"/>
      <c r="D82" s="73"/>
      <c r="E82" s="57"/>
      <c r="F82" s="3"/>
      <c r="G82" s="57"/>
      <c r="H82" s="3"/>
      <c r="I82" s="57"/>
      <c r="J82" s="3"/>
      <c r="K82" s="57"/>
      <c r="L82" s="3"/>
    </row>
    <row r="83" spans="1:12">
      <c r="A83" s="18"/>
      <c r="B83" s="18"/>
      <c r="C83" s="18"/>
      <c r="D83" s="73"/>
      <c r="E83" s="57"/>
      <c r="F83" s="3"/>
      <c r="G83" s="57"/>
      <c r="H83" s="3"/>
      <c r="I83" s="57"/>
      <c r="J83" s="3"/>
      <c r="K83" s="57"/>
      <c r="L83" s="3"/>
    </row>
    <row r="84" spans="1:12">
      <c r="A84" s="18"/>
      <c r="B84" s="18"/>
      <c r="C84" s="18"/>
      <c r="D84" s="73"/>
      <c r="E84" s="57"/>
      <c r="F84" s="3"/>
      <c r="G84" s="57"/>
      <c r="H84" s="3"/>
      <c r="I84" s="57"/>
      <c r="J84" s="3"/>
      <c r="K84" s="57"/>
      <c r="L84" s="3"/>
    </row>
    <row r="85" spans="1:12">
      <c r="A85" s="18"/>
      <c r="B85" s="18"/>
      <c r="C85" s="2"/>
      <c r="D85" s="21"/>
      <c r="E85" s="57"/>
      <c r="F85" s="3"/>
      <c r="G85" s="57"/>
      <c r="H85" s="3"/>
      <c r="I85" s="57"/>
      <c r="J85" s="3"/>
      <c r="K85" s="57"/>
      <c r="L85" s="3"/>
    </row>
    <row r="86" spans="1:12">
      <c r="A86" s="18"/>
      <c r="B86" s="18"/>
      <c r="C86" s="2"/>
      <c r="D86" s="21"/>
      <c r="E86" s="57"/>
      <c r="F86" s="3"/>
      <c r="G86" s="57"/>
      <c r="H86" s="3"/>
      <c r="I86" s="57"/>
      <c r="J86" s="3"/>
      <c r="K86" s="57"/>
      <c r="L86" s="3"/>
    </row>
    <row r="87" spans="1:12">
      <c r="A87" s="112"/>
      <c r="B87" s="112"/>
      <c r="C87" s="13"/>
      <c r="D87" s="34"/>
      <c r="E87" s="113"/>
      <c r="F87" s="114"/>
      <c r="G87" s="113"/>
      <c r="H87" s="114"/>
      <c r="I87" s="113"/>
      <c r="J87" s="114"/>
      <c r="K87" s="113"/>
      <c r="L87" s="114"/>
    </row>
    <row r="88" spans="1:12">
      <c r="A88" s="115"/>
      <c r="B88" s="115"/>
      <c r="C88" s="16"/>
      <c r="D88" s="16"/>
      <c r="E88" s="16"/>
      <c r="F88" s="16"/>
      <c r="G88" s="16"/>
      <c r="H88" s="16"/>
      <c r="I88" s="16"/>
      <c r="J88" s="16"/>
      <c r="K88" s="16"/>
      <c r="L88" s="16"/>
    </row>
    <row r="89" spans="1:12">
      <c r="A89" s="115"/>
      <c r="B89" s="115"/>
      <c r="C89" s="16"/>
      <c r="D89" s="16"/>
      <c r="E89" s="16"/>
      <c r="F89" s="16"/>
      <c r="G89" s="16"/>
      <c r="H89" s="16"/>
      <c r="I89" s="16"/>
      <c r="J89" s="16"/>
      <c r="K89" s="16"/>
      <c r="L89" s="16"/>
    </row>
    <row r="90" spans="1:12">
      <c r="A90" s="16"/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</row>
    <row r="91" spans="1:12">
      <c r="A91" s="16"/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</row>
    <row r="92" spans="1:12">
      <c r="A92" s="16"/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</row>
    <row r="93" spans="1:12" ht="21">
      <c r="A93" s="23" t="s">
        <v>39</v>
      </c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</row>
    <row r="94" spans="1:12" ht="21" customHeight="1">
      <c r="A94" s="62" t="s">
        <v>66</v>
      </c>
      <c r="B94" s="62"/>
      <c r="C94" s="62" t="s">
        <v>1</v>
      </c>
      <c r="D94" s="62" t="s">
        <v>2</v>
      </c>
      <c r="E94" s="62" t="s">
        <v>48</v>
      </c>
      <c r="F94" s="62"/>
      <c r="G94" s="62" t="s">
        <v>49</v>
      </c>
      <c r="H94" s="62"/>
      <c r="I94" s="62" t="s">
        <v>50</v>
      </c>
      <c r="J94" s="62"/>
      <c r="K94" s="62" t="s">
        <v>51</v>
      </c>
      <c r="L94" s="62"/>
    </row>
    <row r="95" spans="1:12" ht="30">
      <c r="A95" s="8" t="s">
        <v>63</v>
      </c>
      <c r="B95" s="9" t="s">
        <v>65</v>
      </c>
      <c r="C95" s="62"/>
      <c r="D95" s="62"/>
      <c r="E95" s="17" t="s">
        <v>63</v>
      </c>
      <c r="F95" s="17" t="s">
        <v>64</v>
      </c>
      <c r="G95" s="17" t="s">
        <v>63</v>
      </c>
      <c r="H95" s="17" t="s">
        <v>64</v>
      </c>
      <c r="I95" s="17" t="s">
        <v>63</v>
      </c>
      <c r="J95" s="17" t="s">
        <v>64</v>
      </c>
      <c r="K95" s="17" t="s">
        <v>63</v>
      </c>
      <c r="L95" s="17" t="s">
        <v>64</v>
      </c>
    </row>
    <row r="96" spans="1:12">
      <c r="A96" s="18">
        <v>1</v>
      </c>
      <c r="B96" s="18">
        <v>25</v>
      </c>
      <c r="C96" s="18" t="s">
        <v>40</v>
      </c>
      <c r="D96" s="18" t="s">
        <v>6</v>
      </c>
      <c r="E96" s="2">
        <v>1</v>
      </c>
      <c r="F96" s="2">
        <v>25</v>
      </c>
      <c r="G96" s="2"/>
      <c r="H96" s="2"/>
      <c r="I96" s="2"/>
      <c r="J96" s="2"/>
      <c r="K96" s="2"/>
      <c r="L96" s="2"/>
    </row>
    <row r="97" spans="1:12">
      <c r="A97" s="18">
        <v>2</v>
      </c>
      <c r="B97" s="18">
        <v>21</v>
      </c>
      <c r="C97" s="18" t="s">
        <v>43</v>
      </c>
      <c r="D97" s="18" t="s">
        <v>9</v>
      </c>
      <c r="E97" s="2">
        <v>2</v>
      </c>
      <c r="F97" s="2">
        <v>21</v>
      </c>
      <c r="G97" s="2"/>
      <c r="H97" s="2"/>
      <c r="I97" s="2"/>
      <c r="J97" s="2"/>
      <c r="K97" s="2"/>
      <c r="L97" s="2"/>
    </row>
    <row r="98" spans="1:12">
      <c r="A98" s="18">
        <v>3</v>
      </c>
      <c r="B98" s="18">
        <v>18</v>
      </c>
      <c r="C98" s="18" t="s">
        <v>42</v>
      </c>
      <c r="D98" s="18" t="s">
        <v>20</v>
      </c>
      <c r="E98" s="2">
        <v>3</v>
      </c>
      <c r="F98" s="2">
        <v>18</v>
      </c>
      <c r="G98" s="2"/>
      <c r="H98" s="2"/>
      <c r="I98" s="2"/>
      <c r="J98" s="2"/>
      <c r="K98" s="2"/>
      <c r="L98" s="2"/>
    </row>
    <row r="99" spans="1:12">
      <c r="A99" s="18">
        <v>4</v>
      </c>
      <c r="B99" s="18">
        <v>16</v>
      </c>
      <c r="C99" s="18" t="s">
        <v>41</v>
      </c>
      <c r="D99" s="18" t="s">
        <v>33</v>
      </c>
      <c r="E99" s="2">
        <v>4</v>
      </c>
      <c r="F99" s="2">
        <v>16</v>
      </c>
      <c r="G99" s="2"/>
      <c r="H99" s="2"/>
      <c r="I99" s="2"/>
      <c r="J99" s="2"/>
      <c r="K99" s="2"/>
      <c r="L99" s="2"/>
    </row>
    <row r="100" spans="1:12">
      <c r="A100" s="18">
        <v>5</v>
      </c>
      <c r="B100" s="18">
        <v>15</v>
      </c>
      <c r="C100" s="18" t="s">
        <v>46</v>
      </c>
      <c r="D100" s="18" t="s">
        <v>26</v>
      </c>
      <c r="E100" s="2">
        <v>5</v>
      </c>
      <c r="F100" s="2">
        <v>15</v>
      </c>
      <c r="G100" s="2"/>
      <c r="H100" s="2"/>
      <c r="I100" s="2"/>
      <c r="J100" s="2"/>
      <c r="K100" s="2"/>
      <c r="L100" s="2"/>
    </row>
    <row r="101" spans="1:12">
      <c r="A101" s="18">
        <v>6</v>
      </c>
      <c r="B101" s="18">
        <v>14</v>
      </c>
      <c r="C101" s="18" t="s">
        <v>47</v>
      </c>
      <c r="D101" s="18" t="s">
        <v>6</v>
      </c>
      <c r="E101" s="2">
        <v>6</v>
      </c>
      <c r="F101" s="2">
        <v>14</v>
      </c>
      <c r="G101" s="2"/>
      <c r="H101" s="2"/>
      <c r="I101" s="2"/>
      <c r="J101" s="2"/>
      <c r="K101" s="2"/>
      <c r="L101" s="2"/>
    </row>
    <row r="102" spans="1:12">
      <c r="A102" s="18"/>
      <c r="B102" s="18"/>
      <c r="C102" s="18"/>
      <c r="D102" s="18"/>
      <c r="E102" s="2"/>
      <c r="F102" s="2"/>
      <c r="G102" s="2"/>
      <c r="H102" s="2"/>
      <c r="I102" s="2"/>
      <c r="J102" s="2"/>
      <c r="K102" s="2"/>
      <c r="L102" s="2"/>
    </row>
    <row r="103" spans="1:12">
      <c r="A103" s="18"/>
      <c r="B103" s="18"/>
      <c r="C103" s="18"/>
      <c r="D103" s="18"/>
      <c r="E103" s="2"/>
      <c r="F103" s="2"/>
      <c r="G103" s="2"/>
      <c r="H103" s="2"/>
      <c r="I103" s="2"/>
      <c r="J103" s="2"/>
      <c r="K103" s="2"/>
      <c r="L103" s="2"/>
    </row>
    <row r="104" spans="1:12">
      <c r="A104" s="18"/>
      <c r="B104" s="18"/>
      <c r="C104" s="18"/>
      <c r="D104" s="18"/>
      <c r="E104" s="2"/>
      <c r="F104" s="2"/>
      <c r="G104" s="2"/>
      <c r="H104" s="2"/>
      <c r="I104" s="2"/>
      <c r="J104" s="2"/>
      <c r="K104" s="2"/>
      <c r="L104" s="2"/>
    </row>
    <row r="105" spans="1:12">
      <c r="A105" s="18"/>
      <c r="B105" s="18"/>
      <c r="C105" s="18"/>
      <c r="D105" s="18"/>
      <c r="E105" s="2"/>
      <c r="F105" s="2"/>
      <c r="G105" s="2"/>
      <c r="H105" s="2"/>
      <c r="I105" s="2"/>
      <c r="J105" s="2"/>
      <c r="K105" s="2"/>
      <c r="L105" s="2"/>
    </row>
    <row r="106" spans="1:12">
      <c r="A106" s="18"/>
      <c r="B106" s="18"/>
      <c r="C106" s="18"/>
      <c r="D106" s="18"/>
      <c r="E106" s="2"/>
      <c r="F106" s="2"/>
      <c r="G106" s="2"/>
      <c r="H106" s="2"/>
      <c r="I106" s="2"/>
      <c r="J106" s="2"/>
      <c r="K106" s="2"/>
      <c r="L106" s="2"/>
    </row>
    <row r="107" spans="1:12">
      <c r="A107" s="18"/>
      <c r="B107" s="18"/>
      <c r="C107" s="18"/>
      <c r="D107" s="18"/>
      <c r="E107" s="2"/>
      <c r="F107" s="2"/>
      <c r="G107" s="2"/>
      <c r="H107" s="2"/>
      <c r="I107" s="2"/>
      <c r="J107" s="2"/>
      <c r="K107" s="2"/>
      <c r="L107" s="2"/>
    </row>
    <row r="108" spans="1:12">
      <c r="A108" s="18"/>
      <c r="B108" s="18"/>
      <c r="C108" s="18"/>
      <c r="D108" s="18"/>
      <c r="E108" s="2"/>
      <c r="F108" s="2"/>
      <c r="G108" s="2"/>
      <c r="H108" s="2"/>
      <c r="I108" s="2"/>
      <c r="J108" s="2"/>
      <c r="K108" s="2"/>
      <c r="L108" s="2"/>
    </row>
    <row r="109" spans="1:12">
      <c r="A109" s="18"/>
      <c r="B109" s="18"/>
      <c r="C109" s="18"/>
      <c r="D109" s="18"/>
      <c r="E109" s="2"/>
      <c r="F109" s="2"/>
      <c r="G109" s="2"/>
      <c r="H109" s="2"/>
      <c r="I109" s="2"/>
      <c r="J109" s="2"/>
      <c r="K109" s="2"/>
      <c r="L109" s="2"/>
    </row>
    <row r="110" spans="1:12">
      <c r="A110" s="18"/>
      <c r="B110" s="18"/>
      <c r="C110" s="18"/>
      <c r="D110" s="18"/>
      <c r="E110" s="2"/>
      <c r="F110" s="2"/>
      <c r="G110" s="2"/>
      <c r="H110" s="2"/>
      <c r="I110" s="2"/>
      <c r="J110" s="2"/>
      <c r="K110" s="2"/>
      <c r="L110" s="2"/>
    </row>
    <row r="111" spans="1:12">
      <c r="A111" s="18"/>
      <c r="B111" s="18"/>
      <c r="C111" s="18"/>
      <c r="D111" s="18"/>
      <c r="E111" s="2"/>
      <c r="F111" s="2"/>
      <c r="G111" s="2"/>
      <c r="H111" s="2"/>
      <c r="I111" s="2"/>
      <c r="J111" s="2"/>
      <c r="K111" s="2"/>
      <c r="L111" s="2"/>
    </row>
    <row r="112" spans="1:12">
      <c r="A112" s="18"/>
      <c r="B112" s="18"/>
      <c r="C112" s="18"/>
      <c r="D112" s="18"/>
      <c r="E112" s="2"/>
      <c r="F112" s="2"/>
      <c r="G112" s="2"/>
      <c r="H112" s="2"/>
      <c r="I112" s="2"/>
      <c r="J112" s="2"/>
      <c r="K112" s="2"/>
      <c r="L112" s="2"/>
    </row>
    <row r="113" spans="1:12">
      <c r="A113" s="18"/>
      <c r="B113" s="18"/>
      <c r="C113" s="18"/>
      <c r="D113" s="18"/>
      <c r="E113" s="2"/>
      <c r="F113" s="2"/>
      <c r="G113" s="2"/>
      <c r="H113" s="2"/>
      <c r="I113" s="2"/>
      <c r="J113" s="2"/>
      <c r="K113" s="2"/>
      <c r="L113" s="2"/>
    </row>
    <row r="114" spans="1:12">
      <c r="A114" s="18"/>
      <c r="B114" s="18"/>
      <c r="C114" s="18"/>
      <c r="D114" s="18"/>
      <c r="E114" s="2"/>
      <c r="F114" s="2"/>
      <c r="G114" s="2"/>
      <c r="H114" s="2"/>
      <c r="I114" s="2"/>
      <c r="J114" s="2"/>
      <c r="K114" s="2"/>
      <c r="L114" s="2"/>
    </row>
    <row r="115" spans="1:12">
      <c r="A115" s="18"/>
      <c r="B115" s="18"/>
      <c r="C115" s="18"/>
      <c r="D115" s="18"/>
      <c r="E115" s="2"/>
      <c r="F115" s="2"/>
      <c r="G115" s="2"/>
      <c r="H115" s="2"/>
      <c r="I115" s="2"/>
      <c r="J115" s="2"/>
      <c r="K115" s="2"/>
      <c r="L115" s="2"/>
    </row>
  </sheetData>
  <mergeCells count="24">
    <mergeCell ref="A7:L7"/>
    <mergeCell ref="A8:B8"/>
    <mergeCell ref="C8:C9"/>
    <mergeCell ref="D8:D9"/>
    <mergeCell ref="E8:F8"/>
    <mergeCell ref="G8:H8"/>
    <mergeCell ref="I8:J8"/>
    <mergeCell ref="K8:L8"/>
    <mergeCell ref="A93:L93"/>
    <mergeCell ref="A94:B94"/>
    <mergeCell ref="C94:C95"/>
    <mergeCell ref="D94:D95"/>
    <mergeCell ref="E94:F94"/>
    <mergeCell ref="G94:H94"/>
    <mergeCell ref="I94:J94"/>
    <mergeCell ref="K94:L94"/>
    <mergeCell ref="A42:L42"/>
    <mergeCell ref="A43:B43"/>
    <mergeCell ref="E43:F43"/>
    <mergeCell ref="G43:H43"/>
    <mergeCell ref="I43:J43"/>
    <mergeCell ref="K43:L43"/>
    <mergeCell ref="C43:C44"/>
    <mergeCell ref="D43:D4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Ark1</vt:lpstr>
      <vt:lpstr>Resultatliste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Bengt Adeler</dc:creator>
  <cp:lastModifiedBy>Pål Christian Parrington Hansen</cp:lastModifiedBy>
  <dcterms:created xsi:type="dcterms:W3CDTF">2025-09-22T06:28:39Z</dcterms:created>
  <dcterms:modified xsi:type="dcterms:W3CDTF">2026-06-22T10:29:43Z</dcterms:modified>
</cp:coreProperties>
</file>